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daV\Desktop\29.12.2022. Domes sēde\"/>
    </mc:Choice>
  </mc:AlternateContent>
  <bookViews>
    <workbookView xWindow="-120" yWindow="-120" windowWidth="29040" windowHeight="15840"/>
  </bookViews>
  <sheets>
    <sheet name="Virtuv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C18" i="2" s="1"/>
  <c r="C20" i="2" s="1"/>
</calcChain>
</file>

<file path=xl/sharedStrings.xml><?xml version="1.0" encoding="utf-8"?>
<sst xmlns="http://schemas.openxmlformats.org/spreadsheetml/2006/main" count="26" uniqueCount="26">
  <si>
    <t>Telpu nolietojums</t>
  </si>
  <si>
    <t>Ēkas apdrošināšana</t>
  </si>
  <si>
    <t>3195,7m2</t>
  </si>
  <si>
    <t>Ēkas  kopējā platība</t>
  </si>
  <si>
    <t>Izmaksas mēnesī</t>
  </si>
  <si>
    <t>Nomas maksa mēnesī</t>
  </si>
  <si>
    <t>Virtuves platība</t>
  </si>
  <si>
    <t>Iekārtu nolietojums</t>
  </si>
  <si>
    <t>12,66 Eur</t>
  </si>
  <si>
    <t xml:space="preserve">Pagraba nolietojums </t>
  </si>
  <si>
    <t>0,77 Eur</t>
  </si>
  <si>
    <t>Ugunsgrēka atklāšanas un trauksmes sistēma</t>
  </si>
  <si>
    <t>Administrācijas izmaksas (remontstrādnieka un direktores atlīdzība)</t>
  </si>
  <si>
    <t>Ugunsdzēsības signalizācijas apkope un uzturēšana</t>
  </si>
  <si>
    <t>17,35 Eur</t>
  </si>
  <si>
    <t>176,98 Eur</t>
  </si>
  <si>
    <t>Lubānas vidusskolas virtuves telpu nomas maksa</t>
  </si>
  <si>
    <t>1m2 izmaksas mēnesī</t>
  </si>
  <si>
    <t>75,6m2</t>
  </si>
  <si>
    <t>Pielikums</t>
  </si>
  <si>
    <t>Madonas novada pašvaldības domes</t>
  </si>
  <si>
    <t>29.12.2022. lēmumam Nr. 830</t>
  </si>
  <si>
    <t>335,37 Eur</t>
  </si>
  <si>
    <t>137,15 Eur/9 mēn.</t>
  </si>
  <si>
    <t>2571,9 Eur/</t>
  </si>
  <si>
    <t>(Prot. Nr. 29, 7.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</si>
</sst>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4" fillId="0" borderId="1" xfId="0" applyFont="1" applyBorder="1"/>
    <xf numFmtId="2" fontId="5" fillId="0" borderId="1" xfId="0" applyNumberFormat="1" applyFont="1" applyBorder="1"/>
    <xf numFmtId="0" fontId="4" fillId="0" borderId="0" xfId="0" applyFont="1"/>
    <xf numFmtId="2" fontId="3" fillId="0" borderId="1" xfId="0" applyNumberFormat="1" applyFont="1" applyBorder="1"/>
    <xf numFmtId="2" fontId="4" fillId="0" borderId="1" xfId="0" applyNumberFormat="1" applyFont="1" applyBorder="1"/>
    <xf numFmtId="0" fontId="5" fillId="0" borderId="1" xfId="0" applyFont="1" applyBorder="1"/>
    <xf numFmtId="0" fontId="5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B4" sqref="B4"/>
    </sheetView>
  </sheetViews>
  <sheetFormatPr defaultRowHeight="15" x14ac:dyDescent="0.25"/>
  <cols>
    <col min="1" max="1" width="24.85546875" customWidth="1"/>
    <col min="2" max="2" width="16.7109375" customWidth="1"/>
    <col min="3" max="3" width="17.140625" customWidth="1"/>
  </cols>
  <sheetData>
    <row r="1" spans="1:4" ht="15.75" x14ac:dyDescent="0.25">
      <c r="B1" s="14" t="s">
        <v>19</v>
      </c>
      <c r="C1" s="14"/>
    </row>
    <row r="2" spans="1:4" ht="15.75" x14ac:dyDescent="0.25">
      <c r="B2" s="14" t="s">
        <v>20</v>
      </c>
      <c r="C2" s="14"/>
    </row>
    <row r="3" spans="1:4" ht="15.75" x14ac:dyDescent="0.25">
      <c r="B3" s="14" t="s">
        <v>21</v>
      </c>
      <c r="C3" s="14"/>
    </row>
    <row r="4" spans="1:4" ht="15.75" x14ac:dyDescent="0.25">
      <c r="B4" s="14" t="s">
        <v>25</v>
      </c>
      <c r="C4" s="14"/>
    </row>
    <row r="6" spans="1:4" ht="15.75" x14ac:dyDescent="0.25">
      <c r="A6" s="3"/>
      <c r="B6" s="3"/>
      <c r="C6" s="3"/>
      <c r="D6" s="3"/>
    </row>
    <row r="7" spans="1:4" ht="15.75" x14ac:dyDescent="0.25">
      <c r="A7" s="15" t="s">
        <v>16</v>
      </c>
      <c r="B7" s="15"/>
      <c r="C7" s="15"/>
      <c r="D7" s="3"/>
    </row>
    <row r="8" spans="1:4" ht="15.75" x14ac:dyDescent="0.25">
      <c r="A8" s="3"/>
      <c r="B8" s="3"/>
      <c r="C8" s="3"/>
      <c r="D8" s="3"/>
    </row>
    <row r="9" spans="1:4" ht="15.75" x14ac:dyDescent="0.25">
      <c r="A9" s="4" t="s">
        <v>0</v>
      </c>
      <c r="B9" s="5" t="s">
        <v>22</v>
      </c>
      <c r="C9" s="4">
        <v>335.37</v>
      </c>
      <c r="D9" s="3"/>
    </row>
    <row r="10" spans="1:4" ht="15.75" x14ac:dyDescent="0.25">
      <c r="A10" s="4" t="s">
        <v>9</v>
      </c>
      <c r="B10" s="5" t="s">
        <v>10</v>
      </c>
      <c r="C10" s="4">
        <v>0.77</v>
      </c>
      <c r="D10" s="3"/>
    </row>
    <row r="11" spans="1:4" ht="15.75" x14ac:dyDescent="0.25">
      <c r="A11" s="4" t="s">
        <v>7</v>
      </c>
      <c r="B11" s="5" t="s">
        <v>8</v>
      </c>
      <c r="C11" s="4">
        <v>12.66</v>
      </c>
      <c r="D11" s="3"/>
    </row>
    <row r="12" spans="1:4" ht="31.5" x14ac:dyDescent="0.25">
      <c r="A12" s="6" t="s">
        <v>11</v>
      </c>
      <c r="B12" s="5" t="s">
        <v>15</v>
      </c>
      <c r="C12" s="4">
        <v>176.98</v>
      </c>
      <c r="D12" s="3"/>
    </row>
    <row r="13" spans="1:4" ht="15.75" x14ac:dyDescent="0.25">
      <c r="A13" s="4" t="s">
        <v>1</v>
      </c>
      <c r="B13" s="5" t="s">
        <v>23</v>
      </c>
      <c r="C13" s="4">
        <v>15.24</v>
      </c>
      <c r="D13" s="3"/>
    </row>
    <row r="14" spans="1:4" ht="47.25" x14ac:dyDescent="0.25">
      <c r="A14" s="6" t="s">
        <v>13</v>
      </c>
      <c r="B14" s="5" t="s">
        <v>14</v>
      </c>
      <c r="C14" s="4">
        <v>17.350000000000001</v>
      </c>
      <c r="D14" s="3"/>
    </row>
    <row r="15" spans="1:4" ht="47.25" x14ac:dyDescent="0.25">
      <c r="A15" s="6" t="s">
        <v>12</v>
      </c>
      <c r="B15" s="5" t="s">
        <v>24</v>
      </c>
      <c r="C15" s="4">
        <v>2571.9299999999998</v>
      </c>
      <c r="D15" s="3"/>
    </row>
    <row r="16" spans="1:4" s="1" customFormat="1" ht="15.75" x14ac:dyDescent="0.25">
      <c r="A16" s="7" t="s">
        <v>4</v>
      </c>
      <c r="B16" s="7"/>
      <c r="C16" s="8">
        <f>SUM(C9:C15)</f>
        <v>3130.2999999999997</v>
      </c>
      <c r="D16" s="9"/>
    </row>
    <row r="17" spans="1:4" ht="15.75" x14ac:dyDescent="0.25">
      <c r="A17" s="4" t="s">
        <v>3</v>
      </c>
      <c r="B17" s="4" t="s">
        <v>2</v>
      </c>
      <c r="C17" s="10">
        <v>3195.7</v>
      </c>
      <c r="D17" s="3"/>
    </row>
    <row r="18" spans="1:4" s="1" customFormat="1" ht="15.75" x14ac:dyDescent="0.25">
      <c r="A18" s="7" t="s">
        <v>17</v>
      </c>
      <c r="B18" s="7"/>
      <c r="C18" s="11">
        <f>ROUND(C16/3195.7,2)</f>
        <v>0.98</v>
      </c>
      <c r="D18" s="9"/>
    </row>
    <row r="19" spans="1:4" ht="15.75" x14ac:dyDescent="0.25">
      <c r="A19" s="4" t="s">
        <v>6</v>
      </c>
      <c r="B19" s="4" t="s">
        <v>18</v>
      </c>
      <c r="C19" s="10">
        <v>75.599999999999994</v>
      </c>
      <c r="D19" s="3"/>
    </row>
    <row r="20" spans="1:4" s="2" customFormat="1" ht="15.75" x14ac:dyDescent="0.25">
      <c r="A20" s="12" t="s">
        <v>5</v>
      </c>
      <c r="B20" s="12"/>
      <c r="C20" s="8">
        <f>ROUND(C18*C19,2)</f>
        <v>74.09</v>
      </c>
      <c r="D20" s="13"/>
    </row>
    <row r="21" spans="1:4" ht="15.75" x14ac:dyDescent="0.25">
      <c r="A21" s="3"/>
      <c r="B21" s="3"/>
      <c r="C21" s="3"/>
      <c r="D21" s="3"/>
    </row>
    <row r="22" spans="1:4" ht="15.75" x14ac:dyDescent="0.25">
      <c r="A22" s="3"/>
      <c r="B22" s="3"/>
      <c r="C22" s="3"/>
      <c r="D22" s="3"/>
    </row>
    <row r="23" spans="1:4" ht="15.75" x14ac:dyDescent="0.25">
      <c r="A23" s="3"/>
      <c r="B23" s="3"/>
      <c r="C23" s="3"/>
      <c r="D23" s="3"/>
    </row>
  </sheetData>
  <mergeCells count="1">
    <mergeCell ref="A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Virtuve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Līga</dc:creator>
  <cp:lastModifiedBy>LindaV</cp:lastModifiedBy>
  <dcterms:created xsi:type="dcterms:W3CDTF">2022-10-03T07:58:52Z</dcterms:created>
  <dcterms:modified xsi:type="dcterms:W3CDTF">2022-12-30T08:50:33Z</dcterms:modified>
</cp:coreProperties>
</file>