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5 26.11.2020\"/>
    </mc:Choice>
  </mc:AlternateContent>
  <bookViews>
    <workbookView xWindow="0" yWindow="0" windowWidth="28800" windowHeight="12330"/>
  </bookViews>
  <sheets>
    <sheet name="Veidne_ Budžets1" sheetId="1" r:id="rId1"/>
  </sheets>
  <calcPr calcId="162913"/>
</workbook>
</file>

<file path=xl/calcChain.xml><?xml version="1.0" encoding="utf-8"?>
<calcChain xmlns="http://schemas.openxmlformats.org/spreadsheetml/2006/main">
  <c r="H244" i="1" l="1"/>
  <c r="H74" i="1" l="1"/>
  <c r="K244" i="1" l="1"/>
  <c r="H245" i="1" l="1"/>
  <c r="K245" i="1" l="1"/>
  <c r="H243" i="1" l="1"/>
  <c r="M244" i="1"/>
  <c r="K247" i="1" l="1"/>
  <c r="M245" i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rFont val="Arial"/>
            <family val="2"/>
            <charset val="186"/>
          </rPr>
          <t xml:space="preserve">DecimalSeparator=._x000D_
DateSeparator=._x000D_
TimeSeparator=:_x000D_
ShortDateFormat=dd.mm.yyyy._x000D_
ShortTimeFormat=hh:mm_x000D_
</t>
        </r>
      </text>
    </comment>
  </commentList>
</comments>
</file>

<file path=xl/sharedStrings.xml><?xml version="1.0" encoding="utf-8"?>
<sst xmlns="http://schemas.openxmlformats.org/spreadsheetml/2006/main" count="2394" uniqueCount="348">
  <si>
    <t>Veidne: Budžets</t>
  </si>
  <si>
    <t xml:space="preserve"> </t>
  </si>
  <si>
    <t>Obligātie dzeltenie lauki: Gads;Periods;</t>
  </si>
  <si>
    <t>Obligāti aizpildāmi zaļie lauki: &lt;nav&gt;</t>
  </si>
  <si>
    <t>Pārējos laukus var dzēst; Var lietot papildus informatīvos laukus;</t>
  </si>
  <si>
    <t>Dimensiju lauku nosaukumus veido "Dim-&lt;Dimensijas nosaukums&gt;"</t>
  </si>
  <si>
    <t>Kods</t>
  </si>
  <si>
    <t>Gads</t>
  </si>
  <si>
    <t>Periods</t>
  </si>
  <si>
    <t>Summa</t>
  </si>
  <si>
    <t>Dim-Struktūrvienība</t>
  </si>
  <si>
    <t>Dim-Budžetu klasifikācija</t>
  </si>
  <si>
    <t>Dim-Finansējuma postenis</t>
  </si>
  <si>
    <t>Dim-Projekts</t>
  </si>
  <si>
    <t>Dim-Valdības funkcijas</t>
  </si>
  <si>
    <t>Datums</t>
  </si>
  <si>
    <t>2020</t>
  </si>
  <si>
    <t>IZD</t>
  </si>
  <si>
    <t>1201</t>
  </si>
  <si>
    <t>kods</t>
  </si>
  <si>
    <t>Nosaukums</t>
  </si>
  <si>
    <t>IEN</t>
  </si>
  <si>
    <t>1.1. Palielināt  plānotos ieņēmumus</t>
  </si>
  <si>
    <t>1.2. Samazināt plānotos ieņēmumus</t>
  </si>
  <si>
    <t xml:space="preserve">2.Pamatbudžeta plānoto izdevumu grozījumi </t>
  </si>
  <si>
    <t>2.1. Palielināt (piešķirt) finansējumu</t>
  </si>
  <si>
    <t>2.2.Mainīt finansējumu pa EKK kodiem</t>
  </si>
  <si>
    <t>Madonas novads</t>
  </si>
  <si>
    <t>Bilance</t>
  </si>
  <si>
    <t>EKK</t>
  </si>
  <si>
    <t>tagad PB saist.not.</t>
  </si>
  <si>
    <t>ieņ. (no āras)</t>
  </si>
  <si>
    <t>izd</t>
  </si>
  <si>
    <t>Projekts</t>
  </si>
  <si>
    <t>VF</t>
  </si>
  <si>
    <t>FIN</t>
  </si>
  <si>
    <t>STRUKT.</t>
  </si>
  <si>
    <t xml:space="preserve">1.Pamatbudžeta plānoto ieņēmumu grozījumi </t>
  </si>
  <si>
    <t xml:space="preserve">3.Ziedojumu un dāvinājumu budžeta grozījumi </t>
  </si>
  <si>
    <t>3.1. Palielināt  plānotos ieņēmumus</t>
  </si>
  <si>
    <t>3.2. Palielināt (piešķirt) finansējumu</t>
  </si>
  <si>
    <t>16</t>
  </si>
  <si>
    <t>01.800</t>
  </si>
  <si>
    <t>Transferti(f)</t>
  </si>
  <si>
    <t>01830</t>
  </si>
  <si>
    <t>018001</t>
  </si>
  <si>
    <t>no atlikuma</t>
  </si>
  <si>
    <t>no kredīta</t>
  </si>
  <si>
    <t>N.p.k.</t>
  </si>
  <si>
    <t>1</t>
  </si>
  <si>
    <t>2</t>
  </si>
  <si>
    <t>F22010020</t>
  </si>
  <si>
    <t>06600</t>
  </si>
  <si>
    <t>2200</t>
  </si>
  <si>
    <t>1501</t>
  </si>
  <si>
    <t>Finansēšana</t>
  </si>
  <si>
    <t>F</t>
  </si>
  <si>
    <t>F55010013</t>
  </si>
  <si>
    <t>06067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</si>
  <si>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</si>
  <si>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</si>
  <si>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</si>
  <si>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</si>
  <si>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</si>
  <si>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</si>
  <si>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</si>
  <si>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</si>
  <si>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</si>
  <si>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</si>
  <si>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</si>
  <si>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</si>
  <si>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</si>
  <si>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</si>
  <si>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</si>
  <si>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2300</t>
  </si>
  <si>
    <t>1520</t>
  </si>
  <si>
    <t>09.800</t>
  </si>
  <si>
    <t>09820</t>
  </si>
  <si>
    <t>2.3.Samazināt finansējumu</t>
  </si>
  <si>
    <t>2100</t>
  </si>
  <si>
    <t>Madonas  novada pašvaldības budžeta grozījumi 2020.gada novembrī</t>
  </si>
  <si>
    <t>oktobrī bija</t>
  </si>
  <si>
    <t>18.630</t>
  </si>
  <si>
    <t xml:space="preserve">Pašvaldību  no valsts budžeta iestādēm saņemtie transferti Eiropas Savienības politiku instrumentu un pārējās ārvalstu </t>
  </si>
  <si>
    <t>018630</t>
  </si>
  <si>
    <t>098072</t>
  </si>
  <si>
    <t>30.11.2020.</t>
  </si>
  <si>
    <t>Valsts Ģimnāzijas ERASMUS projkekts</t>
  </si>
  <si>
    <t>18.620</t>
  </si>
  <si>
    <t>Pašvaldību saņemtie valsts budžeta transferti</t>
  </si>
  <si>
    <t>018620</t>
  </si>
  <si>
    <t>1104</t>
  </si>
  <si>
    <t>011005</t>
  </si>
  <si>
    <t>01110</t>
  </si>
  <si>
    <t>1518</t>
  </si>
  <si>
    <t>109001</t>
  </si>
  <si>
    <t>10910</t>
  </si>
  <si>
    <t>19.300(f)</t>
  </si>
  <si>
    <t>Dzelzavas pagasta pārvalde</t>
  </si>
  <si>
    <t>Transferti</t>
  </si>
  <si>
    <t>F22010010</t>
  </si>
  <si>
    <t>0405</t>
  </si>
  <si>
    <t>06008</t>
  </si>
  <si>
    <t>06.600</t>
  </si>
  <si>
    <t>Dzelzavas īpašumu uzturēšans nodaļa</t>
  </si>
  <si>
    <t>10.900</t>
  </si>
  <si>
    <t>Sociālais dienests</t>
  </si>
  <si>
    <t>A/c Silnieki-Dobsalas un Dravsalas-Auziņas-Trākši Prauliena</t>
  </si>
  <si>
    <t>1528</t>
  </si>
  <si>
    <t>5200</t>
  </si>
  <si>
    <t>06026</t>
  </si>
  <si>
    <t>098055</t>
  </si>
  <si>
    <t>092015</t>
  </si>
  <si>
    <t>09219</t>
  </si>
  <si>
    <t>Vispārējās izglītības mācību vides uzlabošana Madonas novadā</t>
  </si>
  <si>
    <t>0711</t>
  </si>
  <si>
    <t>1203</t>
  </si>
  <si>
    <t>102002</t>
  </si>
  <si>
    <t>10200</t>
  </si>
  <si>
    <t>102003</t>
  </si>
  <si>
    <t>08.200</t>
  </si>
  <si>
    <t>Bērzaunes tautas nama pārbūve un aprīkojuma iegāde</t>
  </si>
  <si>
    <t>082035</t>
  </si>
  <si>
    <t>08230</t>
  </si>
  <si>
    <t>Rūpniecības ielas pārbūve</t>
  </si>
  <si>
    <t>06083</t>
  </si>
  <si>
    <t>Madonas pilsētas un novada svētki</t>
  </si>
  <si>
    <t>1525</t>
  </si>
  <si>
    <t>082038</t>
  </si>
  <si>
    <t>08250</t>
  </si>
  <si>
    <t>06.100</t>
  </si>
  <si>
    <t>Dzelzavas dzīvojamais fonds</t>
  </si>
  <si>
    <t>06003</t>
  </si>
  <si>
    <t>06100</t>
  </si>
  <si>
    <t>Dzelzavas kultūras nams - estrāde</t>
  </si>
  <si>
    <t>0408</t>
  </si>
  <si>
    <t>082021</t>
  </si>
  <si>
    <t>Lazdonas pagasta pārvalde</t>
  </si>
  <si>
    <t>0601</t>
  </si>
  <si>
    <t>6400</t>
  </si>
  <si>
    <t>1200</t>
  </si>
  <si>
    <t>096001</t>
  </si>
  <si>
    <t>09600</t>
  </si>
  <si>
    <t>Madona</t>
  </si>
  <si>
    <t>1526</t>
  </si>
  <si>
    <t>09.600</t>
  </si>
  <si>
    <t>Madonas skolēnu pārvadājumi</t>
  </si>
  <si>
    <t>Lazdonas skolēnu pārvadājumi</t>
  </si>
  <si>
    <t>Mazās mākslas dienas Madonā</t>
  </si>
  <si>
    <t>098025</t>
  </si>
  <si>
    <t>09.500</t>
  </si>
  <si>
    <t>Madonas mākslas skola</t>
  </si>
  <si>
    <t>1510</t>
  </si>
  <si>
    <t>095005</t>
  </si>
  <si>
    <t>09510</t>
  </si>
  <si>
    <t>1516</t>
  </si>
  <si>
    <t>Madonas dzīvojamais fonds</t>
  </si>
  <si>
    <t>1530</t>
  </si>
  <si>
    <t>098022</t>
  </si>
  <si>
    <t>Karjeras atbaslts vispārējās un profesionālās izglītības iestādēs</t>
  </si>
  <si>
    <t>Atbalsts talantīgiem skolēniem</t>
  </si>
  <si>
    <t>098005</t>
  </si>
  <si>
    <t>Līdzfinansējums nometnēm</t>
  </si>
  <si>
    <t>098006</t>
  </si>
  <si>
    <t>3200</t>
  </si>
  <si>
    <t>Madonas novada mazo vokālistu konkurss Cīrulītis</t>
  </si>
  <si>
    <t>098007</t>
  </si>
  <si>
    <t>Metodisko izstrādņu skate</t>
  </si>
  <si>
    <t>1100</t>
  </si>
  <si>
    <t>098008</t>
  </si>
  <si>
    <t>Metodiskās darbības nodrošinājums novadā</t>
  </si>
  <si>
    <t>098014</t>
  </si>
  <si>
    <t>Mācību priekšmetu olimpiāžu un konkursu noslēguma pasākums</t>
  </si>
  <si>
    <t>098016</t>
  </si>
  <si>
    <t>Novada skolotāju konference</t>
  </si>
  <si>
    <t>098017</t>
  </si>
  <si>
    <t>Pieaugušo izglītība, pedagogu tālākizglītība</t>
  </si>
  <si>
    <t>098019</t>
  </si>
  <si>
    <t>Stingrās uzskaites dokumentu iegāde</t>
  </si>
  <si>
    <t>098045</t>
  </si>
  <si>
    <t>Tērpu iegāde bērnu un jauniešu kolektīviem</t>
  </si>
  <si>
    <t>098046</t>
  </si>
  <si>
    <t>Skolēnu Dziesmu un deju svētki</t>
  </si>
  <si>
    <t>098051</t>
  </si>
  <si>
    <t>Līdzfinansējums karjeras izglītības projektiem</t>
  </si>
  <si>
    <t>098068</t>
  </si>
  <si>
    <t>1502</t>
  </si>
  <si>
    <t>092007</t>
  </si>
  <si>
    <t>09.200</t>
  </si>
  <si>
    <t>Madonas valsts ģimnāzija - papildus finansējums</t>
  </si>
  <si>
    <t>08.100</t>
  </si>
  <si>
    <t>Madons BJSS 60 gadu jubileja</t>
  </si>
  <si>
    <t>1512</t>
  </si>
  <si>
    <t>081083</t>
  </si>
  <si>
    <t>08100</t>
  </si>
  <si>
    <t>1524</t>
  </si>
  <si>
    <t>081045</t>
  </si>
  <si>
    <t>01.100</t>
  </si>
  <si>
    <t>Mediji, publicitāte, laikraksts "Vēstnesis"</t>
  </si>
  <si>
    <t>011001</t>
  </si>
  <si>
    <t>Novada reklāmas pasākumi, Stars</t>
  </si>
  <si>
    <t>011002</t>
  </si>
  <si>
    <t>Sabiedriskās attiecības</t>
  </si>
  <si>
    <t>011007</t>
  </si>
  <si>
    <t>IT nodaļa</t>
  </si>
  <si>
    <t>011014</t>
  </si>
  <si>
    <t>Madonas novada pašvaldība</t>
  </si>
  <si>
    <t>Teritoriju plānošana</t>
  </si>
  <si>
    <t>06094</t>
  </si>
  <si>
    <t>Barkavas pagasta pārvalde</t>
  </si>
  <si>
    <t>0207</t>
  </si>
  <si>
    <t>1207</t>
  </si>
  <si>
    <t>Praulienas pagasta pārvalde</t>
  </si>
  <si>
    <t>Barkavas kultūras nams</t>
  </si>
  <si>
    <t>Praulienas kultūras nams</t>
  </si>
  <si>
    <t>Radošās darbības, jubilejas</t>
  </si>
  <si>
    <t>082005</t>
  </si>
  <si>
    <t>05011</t>
  </si>
  <si>
    <t>05400</t>
  </si>
  <si>
    <t>05.400</t>
  </si>
  <si>
    <t>Zivju resursu pavairošana Aronas pagasta Lielais Līdēris ezerā</t>
  </si>
  <si>
    <t>Saikavas kultūras nams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</si>
  <si>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</si>
  <si>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</si>
  <si>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</si>
  <si>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</si>
  <si>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</si>
  <si>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</si>
  <si>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</si>
  <si>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</si>
  <si>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</si>
  <si>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</si>
  <si>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</si>
  <si>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</si>
  <si>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</si>
  <si>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</si>
  <si>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</si>
  <si>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</si>
  <si>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</si>
  <si>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</si>
  <si>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</si>
  <si>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</si>
  <si>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</si>
  <si>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</si>
  <si>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</si>
  <si>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</si>
  <si>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095009</t>
  </si>
  <si>
    <t>1101</t>
  </si>
  <si>
    <t>Madonas bērnu un jauniešu sporta skola</t>
  </si>
  <si>
    <t>Aronas pagasta pārvalde</t>
  </si>
  <si>
    <t>0109</t>
  </si>
  <si>
    <t>Aronas kultūras nams</t>
  </si>
  <si>
    <t>107001</t>
  </si>
  <si>
    <t>10700</t>
  </si>
  <si>
    <t>0214</t>
  </si>
  <si>
    <t>Bērzaunes pagasta pārvalde</t>
  </si>
  <si>
    <t>0314</t>
  </si>
  <si>
    <t>Kalsnavas pagasta pārvalde</t>
  </si>
  <si>
    <t>Liezēres pagasta pārvalde</t>
  </si>
  <si>
    <t>Ļaudonas pagasta pārvalde</t>
  </si>
  <si>
    <t>0716</t>
  </si>
  <si>
    <t>Mārcienas pagasta pārvalde</t>
  </si>
  <si>
    <t>Mētrienas pagasta pārvalde</t>
  </si>
  <si>
    <t>1012</t>
  </si>
  <si>
    <t>Ošupes pagasta pārvalde</t>
  </si>
  <si>
    <t>1115</t>
  </si>
  <si>
    <t>Sarkaņu pagasta pārvalde</t>
  </si>
  <si>
    <t>Vestienas pagasta pārvalde</t>
  </si>
  <si>
    <t>0101</t>
  </si>
  <si>
    <t>Aronas pašvaldība</t>
  </si>
  <si>
    <t>09.100</t>
  </si>
  <si>
    <t>Aronas PII Sprīdītis</t>
  </si>
  <si>
    <t>0108</t>
  </si>
  <si>
    <t>091002</t>
  </si>
  <si>
    <t>09100</t>
  </si>
  <si>
    <t>Aronas pagasta Lauteres kultūras nams</t>
  </si>
  <si>
    <t>Aronas pagasta Kusas pamatskola</t>
  </si>
  <si>
    <t>0107</t>
  </si>
  <si>
    <t>092010</t>
  </si>
  <si>
    <t>0201</t>
  </si>
  <si>
    <t>0301</t>
  </si>
  <si>
    <t>0504</t>
  </si>
  <si>
    <t>Kalsnavas īpašumu uzturēšanas nodaļa</t>
  </si>
  <si>
    <t>0603</t>
  </si>
  <si>
    <t>Lazdonas īpašumu uzturēšanas nodaļa</t>
  </si>
  <si>
    <t>0701</t>
  </si>
  <si>
    <t>0901</t>
  </si>
  <si>
    <t>Mārcienas kultūras nams</t>
  </si>
  <si>
    <t>0906</t>
  </si>
  <si>
    <t>10.200</t>
  </si>
  <si>
    <t>Mārcienas pansionāts</t>
  </si>
  <si>
    <t>0908</t>
  </si>
  <si>
    <t>Mārcienas nedzīvojamais fonds</t>
  </si>
  <si>
    <t>0904</t>
  </si>
  <si>
    <t>06004</t>
  </si>
  <si>
    <t>018002</t>
  </si>
  <si>
    <t>10.700</t>
  </si>
  <si>
    <t>Pabalsts un palīdzība mazturīgiem iedzīvotājiem</t>
  </si>
  <si>
    <t>1521</t>
  </si>
  <si>
    <t>6200</t>
  </si>
  <si>
    <t>Barkavas pagasta sociālā palīdzība</t>
  </si>
  <si>
    <t>Bērzaunes pagasta sociālā palīdzība</t>
  </si>
  <si>
    <t>Ļaudonas pagasta sociālā palīdzība</t>
  </si>
  <si>
    <t>Mētrienas pagasta sociālā palīdzība</t>
  </si>
  <si>
    <t>Ošupes pagasta sociālā palīdzība</t>
  </si>
  <si>
    <t>1004</t>
  </si>
  <si>
    <t>Mētrienas īpašumu uzturēšanas nodaļa</t>
  </si>
  <si>
    <t>1210</t>
  </si>
  <si>
    <t>Praulienas pamatskola</t>
  </si>
  <si>
    <t>Praulienas PII Pasaciņa</t>
  </si>
  <si>
    <t>1206</t>
  </si>
  <si>
    <t>Praulienas tautas nams</t>
  </si>
  <si>
    <t>0401</t>
  </si>
  <si>
    <t>0801</t>
  </si>
  <si>
    <t>1403</t>
  </si>
  <si>
    <t>1305</t>
  </si>
  <si>
    <t>Vestienas īpašumu uzturēšanas nodaļa</t>
  </si>
  <si>
    <t>Sarkaņu īpašumu uzturēšanas nodaļa</t>
  </si>
  <si>
    <t>Pašvaldības īpašumu apdrošināšana</t>
  </si>
  <si>
    <t>06016</t>
  </si>
  <si>
    <t>Bērzaunes īpašumu uzturēšanas nodaļa</t>
  </si>
  <si>
    <t>0304</t>
  </si>
  <si>
    <t>Liezēres kultūras nams</t>
  </si>
  <si>
    <t>0809</t>
  </si>
  <si>
    <t>1205</t>
  </si>
  <si>
    <t>Praulienas Īpašuma uzturēšanas nodaļa</t>
  </si>
  <si>
    <t>08.400</t>
  </si>
  <si>
    <t>Biedrība "Kalsnavas jaunieši"</t>
  </si>
  <si>
    <t>084010</t>
  </si>
  <si>
    <t>08400</t>
  </si>
  <si>
    <t>Madona - Zemes iegāde</t>
  </si>
  <si>
    <t>06039</t>
  </si>
  <si>
    <t>43</t>
  </si>
  <si>
    <t>44</t>
  </si>
  <si>
    <t>45</t>
  </si>
  <si>
    <t>46</t>
  </si>
  <si>
    <t>47</t>
  </si>
  <si>
    <t>48</t>
  </si>
  <si>
    <t>Pakalpojumi bērniem ar fiziskiem traucējumiem</t>
  </si>
  <si>
    <t>6300</t>
  </si>
  <si>
    <t>Sociālo pakalpojumu savstarpējie norēķini</t>
  </si>
  <si>
    <t>7200</t>
  </si>
  <si>
    <t>49</t>
  </si>
  <si>
    <t>50</t>
  </si>
  <si>
    <t>Pielikums</t>
  </si>
  <si>
    <t>Madonas novada pašvaldības domes</t>
  </si>
  <si>
    <t>(protokols Nr.25, 17.p.)</t>
  </si>
  <si>
    <t>26.11.2020. lēmumam Nr.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</si>
</sst>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0.00"/>
    <numFmt numFmtId="166" formatCode="dd\.mm\.yyyy\."/>
  </numFmts>
  <fonts count="11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4" fillId="0" borderId="0" xfId="0" applyFont="1"/>
    <xf numFmtId="49" fontId="3" fillId="0" borderId="1" xfId="0" quotePrefix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3" fillId="0" borderId="0" xfId="0" applyFont="1"/>
    <xf numFmtId="1" fontId="3" fillId="0" borderId="0" xfId="1" applyNumberFormat="1" applyFont="1"/>
    <xf numFmtId="0" fontId="3" fillId="0" borderId="0" xfId="0" applyNumberFormat="1" applyFont="1"/>
    <xf numFmtId="3" fontId="3" fillId="0" borderId="0" xfId="0" applyNumberFormat="1" applyFont="1"/>
    <xf numFmtId="49" fontId="5" fillId="0" borderId="0" xfId="0" applyNumberFormat="1" applyFont="1" applyBorder="1"/>
    <xf numFmtId="0" fontId="6" fillId="0" borderId="1" xfId="0" applyFont="1" applyBorder="1"/>
    <xf numFmtId="0" fontId="8" fillId="0" borderId="0" xfId="0" applyNumberFormat="1" applyFont="1" applyAlignment="1">
      <alignment horizontal="left"/>
    </xf>
    <xf numFmtId="0" fontId="7" fillId="0" borderId="0" xfId="0" applyNumberFormat="1" applyFon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65" fontId="0" fillId="0" borderId="4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0" fillId="0" borderId="0" xfId="0" applyNumberFormat="1" applyBorder="1"/>
    <xf numFmtId="165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4" fillId="0" borderId="0" xfId="0" applyFont="1" applyBorder="1"/>
    <xf numFmtId="49" fontId="0" fillId="0" borderId="6" xfId="0" applyNumberFormat="1" applyBorder="1"/>
    <xf numFmtId="165" fontId="0" fillId="0" borderId="6" xfId="0" applyNumberFormat="1" applyBorder="1" applyAlignment="1">
      <alignment horizontal="right"/>
    </xf>
    <xf numFmtId="49" fontId="0" fillId="0" borderId="6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49" fontId="0" fillId="0" borderId="7" xfId="0" applyNumberFormat="1" applyBorder="1"/>
    <xf numFmtId="165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left"/>
    </xf>
    <xf numFmtId="166" fontId="0" fillId="0" borderId="7" xfId="0" applyNumberFormat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left"/>
    </xf>
    <xf numFmtId="49" fontId="6" fillId="0" borderId="0" xfId="0" applyNumberFormat="1" applyFont="1"/>
    <xf numFmtId="165" fontId="6" fillId="0" borderId="0" xfId="0" applyNumberFormat="1" applyFont="1"/>
    <xf numFmtId="2" fontId="0" fillId="0" borderId="1" xfId="0" applyNumberFormat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166" fontId="0" fillId="0" borderId="9" xfId="0" applyNumberForma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11" xfId="0" applyNumberFormat="1" applyBorder="1"/>
    <xf numFmtId="49" fontId="0" fillId="0" borderId="5" xfId="0" applyNumberFormat="1" applyBorder="1"/>
    <xf numFmtId="0" fontId="0" fillId="0" borderId="0" xfId="0" applyBorder="1"/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165" fontId="0" fillId="0" borderId="0" xfId="0" applyNumberFormat="1"/>
    <xf numFmtId="0" fontId="1" fillId="0" borderId="8" xfId="0" applyNumberFormat="1" applyFont="1" applyBorder="1" applyAlignment="1">
      <alignment horizontal="left"/>
    </xf>
    <xf numFmtId="49" fontId="1" fillId="0" borderId="0" xfId="0" applyNumberFormat="1" applyFont="1"/>
    <xf numFmtId="49" fontId="3" fillId="0" borderId="4" xfId="0" applyNumberFormat="1" applyFont="1" applyFill="1" applyBorder="1" applyAlignment="1">
      <alignment horizontal="left" wrapText="1"/>
    </xf>
    <xf numFmtId="49" fontId="1" fillId="0" borderId="8" xfId="0" applyNumberFormat="1" applyFont="1" applyBorder="1" applyAlignment="1">
      <alignment horizontal="left"/>
    </xf>
    <xf numFmtId="166" fontId="0" fillId="0" borderId="8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0" fillId="0" borderId="8" xfId="0" applyNumberFormat="1" applyBorder="1"/>
    <xf numFmtId="49" fontId="0" fillId="0" borderId="12" xfId="0" applyNumberFormat="1" applyBorder="1"/>
    <xf numFmtId="49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166" fontId="1" fillId="0" borderId="8" xfId="0" applyNumberFormat="1" applyFont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2" fontId="0" fillId="0" borderId="0" xfId="0" applyNumberFormat="1"/>
    <xf numFmtId="0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49" fontId="9" fillId="0" borderId="1" xfId="0" applyNumberFormat="1" applyFont="1" applyFill="1" applyBorder="1"/>
    <xf numFmtId="49" fontId="10" fillId="0" borderId="1" xfId="0" applyNumberFormat="1" applyFont="1" applyFill="1" applyBorder="1"/>
    <xf numFmtId="0" fontId="2" fillId="0" borderId="0" xfId="0" applyNumberFormat="1" applyFont="1" applyBorder="1" applyAlignment="1">
      <alignment horizontal="left"/>
    </xf>
    <xf numFmtId="49" fontId="0" fillId="0" borderId="10" xfId="0" applyNumberFormat="1" applyBorder="1"/>
    <xf numFmtId="166" fontId="0" fillId="0" borderId="1" xfId="0" applyNumberFormat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49" fontId="10" fillId="0" borderId="0" xfId="0" applyNumberFormat="1" applyFont="1" applyBorder="1"/>
    <xf numFmtId="49" fontId="1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wrapText="1"/>
    </xf>
    <xf numFmtId="0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2" fillId="0" borderId="0" xfId="0" applyFont="1" applyBorder="1"/>
    <xf numFmtId="0" fontId="0" fillId="0" borderId="0" xfId="0"/>
    <xf numFmtId="49" fontId="1" fillId="0" borderId="4" xfId="0" applyNumberFormat="1" applyFon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165" fontId="0" fillId="0" borderId="4" xfId="0" applyNumberForma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left"/>
    </xf>
    <xf numFmtId="166" fontId="1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1" fillId="0" borderId="13" xfId="0" applyNumberFormat="1" applyFont="1" applyBorder="1" applyAlignment="1">
      <alignment wrapText="1"/>
    </xf>
    <xf numFmtId="165" fontId="0" fillId="0" borderId="13" xfId="0" applyNumberFormat="1" applyBorder="1" applyAlignment="1">
      <alignment horizontal="right"/>
    </xf>
    <xf numFmtId="49" fontId="1" fillId="0" borderId="13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0" fillId="0" borderId="0" xfId="0" applyNumberFormat="1" applyAlignment="1">
      <alignment horizontal="right"/>
    </xf>
  </cellXfs>
  <cellStyles count="3">
    <cellStyle name="Komats" xfId="1" builtinId="3"/>
    <cellStyle name="Parasts" xfId="0" builtinId="0"/>
    <cellStyle name="Parasts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3"/>
  <sheetViews>
    <sheetView tabSelected="1" topLeftCell="D8" workbookViewId="0">
      <selection activeCell="AM18" sqref="AM18"/>
    </sheetView>
  </sheetViews>
  <sheetFormatPr defaultRowHeight="12.75" x14ac:dyDescent="0.2"/>
  <cols>
    <col min="1" max="3" width="15.7109375" style="1" hidden="1" customWidth="1"/>
    <col min="4" max="4" width="6.28515625" style="1" customWidth="1"/>
    <col min="5" max="5" width="10" style="1" customWidth="1"/>
    <col min="6" max="6" width="25.5703125" style="1" customWidth="1"/>
    <col min="7" max="7" width="30.85546875" style="1" customWidth="1"/>
    <col min="8" max="8" width="15.7109375" style="1" customWidth="1"/>
    <col min="9" max="9" width="15.7109375" style="1" hidden="1" customWidth="1"/>
    <col min="10" max="10" width="13.28515625" style="115" customWidth="1"/>
    <col min="11" max="14" width="15.7109375" style="1" hidden="1" customWidth="1"/>
    <col min="15" max="15" width="15.28515625" style="1" customWidth="1"/>
    <col min="16" max="32" width="15.7109375" style="1" hidden="1" customWidth="1"/>
    <col min="34" max="34" width="9.5703125" hidden="1" customWidth="1"/>
    <col min="35" max="36" width="0" hidden="1" customWidth="1"/>
  </cols>
  <sheetData>
    <row r="1" spans="1:32" s="2" customFormat="1" hidden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10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idden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10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10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10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2" customFormat="1" hidden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10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2" customFormat="1" hidden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  <c r="J6" s="10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hidden="1" x14ac:dyDescent="0.2">
      <c r="A7" s="4"/>
      <c r="B7" s="4"/>
      <c r="C7" s="4"/>
      <c r="D7" s="4"/>
      <c r="E7" s="4"/>
      <c r="F7" s="4"/>
      <c r="G7" s="4"/>
      <c r="H7" s="4"/>
      <c r="I7" s="4"/>
      <c r="J7" s="10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2" customFormat="1" x14ac:dyDescent="0.2">
      <c r="A8" s="4"/>
      <c r="B8" s="4"/>
      <c r="C8" s="4"/>
      <c r="D8" s="4"/>
      <c r="E8" s="4"/>
      <c r="F8" s="4"/>
      <c r="G8" s="4"/>
      <c r="H8" s="4"/>
      <c r="I8" s="4"/>
      <c r="J8" s="102" t="s">
        <v>344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" customFormat="1" x14ac:dyDescent="0.2">
      <c r="A9" s="4"/>
      <c r="B9" s="4"/>
      <c r="C9" s="4"/>
      <c r="D9" s="4"/>
      <c r="E9" s="4"/>
      <c r="F9" s="4"/>
      <c r="G9" s="138" t="s">
        <v>345</v>
      </c>
      <c r="H9" s="138"/>
      <c r="I9" s="138"/>
      <c r="J9" s="13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" customFormat="1" x14ac:dyDescent="0.2">
      <c r="A10" s="4"/>
      <c r="B10" s="4"/>
      <c r="C10" s="4"/>
      <c r="D10" s="4"/>
      <c r="E10" s="4"/>
      <c r="F10" s="4"/>
      <c r="G10" s="138" t="s">
        <v>347</v>
      </c>
      <c r="H10" s="138"/>
      <c r="I10" s="138"/>
      <c r="J10" s="13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" customFormat="1" x14ac:dyDescent="0.2">
      <c r="A11" s="4"/>
      <c r="B11" s="4"/>
      <c r="C11" s="4"/>
      <c r="D11" s="4"/>
      <c r="E11" s="4"/>
      <c r="F11" s="4"/>
      <c r="G11" s="138" t="s">
        <v>346</v>
      </c>
      <c r="H11" s="138"/>
      <c r="I11" s="138"/>
      <c r="J11" s="13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10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" customFormat="1" ht="15.75" x14ac:dyDescent="0.25">
      <c r="A13" s="4"/>
      <c r="B13" s="4"/>
      <c r="C13" s="4"/>
      <c r="D13" s="4"/>
      <c r="E13" s="24" t="s">
        <v>80</v>
      </c>
      <c r="F13" s="25"/>
      <c r="H13" s="4"/>
      <c r="I13" s="4"/>
      <c r="J13" s="102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10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" customFormat="1" ht="15.75" x14ac:dyDescent="0.25">
      <c r="A15" s="4"/>
      <c r="B15" s="4"/>
      <c r="C15" s="4"/>
      <c r="D15" s="4"/>
      <c r="E15" s="4"/>
      <c r="F15" s="22" t="s">
        <v>37</v>
      </c>
      <c r="G15" s="4"/>
      <c r="H15" s="4"/>
      <c r="I15" s="4"/>
      <c r="J15" s="10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10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2" customFormat="1" x14ac:dyDescent="0.2">
      <c r="A17" s="10"/>
      <c r="B17" s="4"/>
      <c r="C17" s="4"/>
      <c r="D17" s="4"/>
      <c r="E17" s="10" t="s">
        <v>22</v>
      </c>
      <c r="F17" s="4"/>
      <c r="G17" s="4"/>
      <c r="H17" s="4"/>
      <c r="I17" s="4"/>
      <c r="J17" s="10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10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2" customFormat="1" x14ac:dyDescent="0.2">
      <c r="A19" s="5" t="s">
        <v>6</v>
      </c>
      <c r="B19" s="9" t="s">
        <v>7</v>
      </c>
      <c r="C19" s="9" t="s">
        <v>8</v>
      </c>
      <c r="D19" s="9" t="s">
        <v>48</v>
      </c>
      <c r="E19" s="9" t="s">
        <v>19</v>
      </c>
      <c r="F19" s="9" t="s">
        <v>20</v>
      </c>
      <c r="G19" s="9" t="s">
        <v>20</v>
      </c>
      <c r="H19" s="5" t="s">
        <v>9</v>
      </c>
      <c r="I19" s="5" t="s">
        <v>10</v>
      </c>
      <c r="J19" s="103" t="s">
        <v>11</v>
      </c>
      <c r="K19" s="5" t="s">
        <v>12</v>
      </c>
      <c r="L19" s="5" t="s">
        <v>13</v>
      </c>
      <c r="M19" s="5" t="s">
        <v>14</v>
      </c>
      <c r="N19" s="50" t="s">
        <v>15</v>
      </c>
      <c r="O19" s="52"/>
      <c r="P19" s="5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51" x14ac:dyDescent="0.2">
      <c r="A20" s="60" t="s">
        <v>21</v>
      </c>
      <c r="B20" s="62" t="s">
        <v>16</v>
      </c>
      <c r="C20" s="62" t="s">
        <v>7</v>
      </c>
      <c r="D20" s="70" t="s">
        <v>49</v>
      </c>
      <c r="E20" s="11" t="s">
        <v>82</v>
      </c>
      <c r="F20" s="67" t="s">
        <v>27</v>
      </c>
      <c r="G20" s="85" t="s">
        <v>83</v>
      </c>
      <c r="H20" s="29">
        <v>26193</v>
      </c>
      <c r="I20" s="60" t="s">
        <v>75</v>
      </c>
      <c r="J20" s="104" t="s">
        <v>84</v>
      </c>
      <c r="K20" s="60" t="s">
        <v>18</v>
      </c>
      <c r="L20" s="6" t="s">
        <v>85</v>
      </c>
      <c r="M20" s="6" t="s">
        <v>77</v>
      </c>
      <c r="N20" s="73" t="s">
        <v>86</v>
      </c>
      <c r="O20" s="68"/>
      <c r="P20" s="2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5.5" x14ac:dyDescent="0.2">
      <c r="A21" s="60" t="s">
        <v>21</v>
      </c>
      <c r="B21" s="62" t="s">
        <v>16</v>
      </c>
      <c r="C21" s="62" t="s">
        <v>7</v>
      </c>
      <c r="D21" s="70" t="s">
        <v>50</v>
      </c>
      <c r="E21" s="11" t="s">
        <v>88</v>
      </c>
      <c r="F21" s="67" t="s">
        <v>27</v>
      </c>
      <c r="G21" s="12" t="s">
        <v>89</v>
      </c>
      <c r="H21" s="90">
        <v>1839</v>
      </c>
      <c r="I21" s="62" t="s">
        <v>54</v>
      </c>
      <c r="J21" s="105" t="s">
        <v>90</v>
      </c>
      <c r="K21" s="62" t="s">
        <v>91</v>
      </c>
      <c r="L21" s="62" t="s">
        <v>92</v>
      </c>
      <c r="M21" s="62" t="s">
        <v>93</v>
      </c>
      <c r="N21" s="73" t="s">
        <v>86</v>
      </c>
      <c r="O21" s="68"/>
      <c r="P21" s="2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51" x14ac:dyDescent="0.2">
      <c r="A22" s="60" t="s">
        <v>21</v>
      </c>
      <c r="B22" s="62" t="s">
        <v>16</v>
      </c>
      <c r="C22" s="62" t="s">
        <v>7</v>
      </c>
      <c r="D22" s="70" t="s">
        <v>59</v>
      </c>
      <c r="E22" s="11" t="s">
        <v>82</v>
      </c>
      <c r="F22" s="67" t="s">
        <v>27</v>
      </c>
      <c r="G22" s="85" t="s">
        <v>83</v>
      </c>
      <c r="H22" s="126">
        <v>749</v>
      </c>
      <c r="I22" s="127" t="s">
        <v>94</v>
      </c>
      <c r="J22" s="104" t="s">
        <v>84</v>
      </c>
      <c r="K22" s="60" t="s">
        <v>18</v>
      </c>
      <c r="L22" s="60" t="s">
        <v>95</v>
      </c>
      <c r="M22" s="60" t="s">
        <v>96</v>
      </c>
      <c r="N22" s="73" t="s">
        <v>86</v>
      </c>
      <c r="O22" s="68"/>
      <c r="P22" s="2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0" t="s">
        <v>21</v>
      </c>
      <c r="B23" s="62" t="s">
        <v>16</v>
      </c>
      <c r="C23" s="62" t="s">
        <v>7</v>
      </c>
      <c r="D23" s="70" t="s">
        <v>60</v>
      </c>
      <c r="E23" s="11" t="s">
        <v>97</v>
      </c>
      <c r="F23" s="67" t="s">
        <v>98</v>
      </c>
      <c r="G23" s="12" t="s">
        <v>99</v>
      </c>
      <c r="H23" s="29">
        <v>1839</v>
      </c>
      <c r="I23" s="60" t="s">
        <v>101</v>
      </c>
      <c r="J23" s="104" t="s">
        <v>100</v>
      </c>
      <c r="K23" s="60" t="s">
        <v>18</v>
      </c>
      <c r="L23" s="60" t="s">
        <v>102</v>
      </c>
      <c r="M23" s="60" t="s">
        <v>52</v>
      </c>
      <c r="N23" s="73" t="s">
        <v>86</v>
      </c>
      <c r="O23" s="68"/>
      <c r="P23" s="2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51" x14ac:dyDescent="0.2">
      <c r="A24" s="60" t="s">
        <v>21</v>
      </c>
      <c r="B24" s="62" t="s">
        <v>16</v>
      </c>
      <c r="C24" s="62" t="s">
        <v>7</v>
      </c>
      <c r="D24" s="70" t="s">
        <v>61</v>
      </c>
      <c r="E24" s="11" t="s">
        <v>82</v>
      </c>
      <c r="F24" s="67" t="s">
        <v>27</v>
      </c>
      <c r="G24" s="85" t="s">
        <v>83</v>
      </c>
      <c r="H24" s="8">
        <v>773947</v>
      </c>
      <c r="I24" s="60" t="s">
        <v>108</v>
      </c>
      <c r="J24" s="104" t="s">
        <v>84</v>
      </c>
      <c r="K24" s="60" t="s">
        <v>18</v>
      </c>
      <c r="L24" s="60" t="s">
        <v>112</v>
      </c>
      <c r="M24" s="60" t="s">
        <v>113</v>
      </c>
      <c r="N24" s="73" t="s">
        <v>86</v>
      </c>
      <c r="O24" s="68"/>
      <c r="P24" s="2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0" t="s">
        <v>21</v>
      </c>
      <c r="B25" s="62" t="s">
        <v>16</v>
      </c>
      <c r="C25" s="62" t="s">
        <v>7</v>
      </c>
      <c r="D25" s="70" t="s">
        <v>62</v>
      </c>
      <c r="E25" s="11" t="s">
        <v>97</v>
      </c>
      <c r="F25" s="67" t="s">
        <v>143</v>
      </c>
      <c r="G25" s="12" t="s">
        <v>99</v>
      </c>
      <c r="H25" s="8">
        <v>157</v>
      </c>
      <c r="I25" s="60" t="s">
        <v>144</v>
      </c>
      <c r="J25" s="104" t="s">
        <v>100</v>
      </c>
      <c r="K25" s="60" t="s">
        <v>18</v>
      </c>
      <c r="L25" s="60" t="s">
        <v>141</v>
      </c>
      <c r="M25" s="60" t="s">
        <v>142</v>
      </c>
      <c r="N25" s="73" t="s">
        <v>86</v>
      </c>
      <c r="O25" s="68"/>
      <c r="P25" s="2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0" t="s">
        <v>21</v>
      </c>
      <c r="B26" s="62" t="s">
        <v>16</v>
      </c>
      <c r="C26" s="62" t="s">
        <v>7</v>
      </c>
      <c r="D26" s="70" t="s">
        <v>63</v>
      </c>
      <c r="E26" s="11" t="s">
        <v>97</v>
      </c>
      <c r="F26" s="67" t="s">
        <v>143</v>
      </c>
      <c r="G26" s="12" t="s">
        <v>99</v>
      </c>
      <c r="H26" s="8">
        <v>350</v>
      </c>
      <c r="I26" s="60" t="s">
        <v>152</v>
      </c>
      <c r="J26" s="104" t="s">
        <v>100</v>
      </c>
      <c r="K26" s="60" t="s">
        <v>18</v>
      </c>
      <c r="L26" s="60" t="s">
        <v>153</v>
      </c>
      <c r="M26" s="60" t="s">
        <v>154</v>
      </c>
      <c r="N26" s="73" t="s">
        <v>86</v>
      </c>
      <c r="O26" s="68"/>
      <c r="P26" s="2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0" t="s">
        <v>21</v>
      </c>
      <c r="B27" s="62" t="s">
        <v>16</v>
      </c>
      <c r="C27" s="62" t="s">
        <v>7</v>
      </c>
      <c r="D27" s="70" t="s">
        <v>64</v>
      </c>
      <c r="E27" s="11" t="s">
        <v>97</v>
      </c>
      <c r="F27" s="67" t="s">
        <v>143</v>
      </c>
      <c r="G27" s="12" t="s">
        <v>99</v>
      </c>
      <c r="H27" s="8">
        <v>4671</v>
      </c>
      <c r="I27" s="60" t="s">
        <v>155</v>
      </c>
      <c r="J27" s="104" t="s">
        <v>100</v>
      </c>
      <c r="K27" s="60" t="s">
        <v>18</v>
      </c>
      <c r="L27" s="60" t="s">
        <v>132</v>
      </c>
      <c r="M27" s="60" t="s">
        <v>133</v>
      </c>
      <c r="N27" s="73" t="s">
        <v>86</v>
      </c>
      <c r="O27" s="68"/>
      <c r="P27" s="2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51" x14ac:dyDescent="0.2">
      <c r="A28" s="60" t="s">
        <v>21</v>
      </c>
      <c r="B28" s="62" t="s">
        <v>16</v>
      </c>
      <c r="C28" s="62" t="s">
        <v>7</v>
      </c>
      <c r="D28" s="70" t="s">
        <v>65</v>
      </c>
      <c r="E28" s="11" t="s">
        <v>82</v>
      </c>
      <c r="F28" s="67" t="s">
        <v>27</v>
      </c>
      <c r="G28" s="85" t="s">
        <v>83</v>
      </c>
      <c r="H28" s="8">
        <v>18891</v>
      </c>
      <c r="I28" s="60" t="s">
        <v>157</v>
      </c>
      <c r="J28" s="104" t="s">
        <v>84</v>
      </c>
      <c r="K28" s="60" t="s">
        <v>18</v>
      </c>
      <c r="L28" s="60" t="s">
        <v>158</v>
      </c>
      <c r="M28" s="60" t="s">
        <v>77</v>
      </c>
      <c r="N28" s="73" t="s">
        <v>86</v>
      </c>
      <c r="O28" s="68"/>
      <c r="P28" s="2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25.5" x14ac:dyDescent="0.2">
      <c r="A29" s="60" t="s">
        <v>21</v>
      </c>
      <c r="B29" s="62" t="s">
        <v>16</v>
      </c>
      <c r="C29" s="62" t="s">
        <v>7</v>
      </c>
      <c r="D29" s="70" t="s">
        <v>66</v>
      </c>
      <c r="E29" s="11" t="s">
        <v>88</v>
      </c>
      <c r="F29" s="67" t="s">
        <v>27</v>
      </c>
      <c r="G29" s="12" t="s">
        <v>89</v>
      </c>
      <c r="H29" s="8">
        <v>2166</v>
      </c>
      <c r="I29" s="60" t="s">
        <v>186</v>
      </c>
      <c r="J29" s="105" t="s">
        <v>90</v>
      </c>
      <c r="K29" s="62" t="s">
        <v>91</v>
      </c>
      <c r="L29" s="60" t="s">
        <v>187</v>
      </c>
      <c r="M29" s="60" t="s">
        <v>113</v>
      </c>
      <c r="N29" s="73" t="s">
        <v>86</v>
      </c>
      <c r="O29" s="68"/>
      <c r="P29" s="2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0" t="s">
        <v>21</v>
      </c>
      <c r="B30" s="62" t="s">
        <v>16</v>
      </c>
      <c r="C30" s="62" t="s">
        <v>7</v>
      </c>
      <c r="D30" s="70" t="s">
        <v>67</v>
      </c>
      <c r="E30" s="11" t="s">
        <v>97</v>
      </c>
      <c r="F30" s="67" t="s">
        <v>209</v>
      </c>
      <c r="G30" s="12" t="s">
        <v>99</v>
      </c>
      <c r="H30" s="90">
        <v>100</v>
      </c>
      <c r="I30" s="62" t="s">
        <v>210</v>
      </c>
      <c r="J30" s="104" t="s">
        <v>100</v>
      </c>
      <c r="K30" s="62" t="s">
        <v>18</v>
      </c>
      <c r="L30" s="62" t="s">
        <v>136</v>
      </c>
      <c r="M30" s="62" t="s">
        <v>123</v>
      </c>
      <c r="N30" s="73" t="s">
        <v>86</v>
      </c>
      <c r="O30" s="66"/>
      <c r="P30" s="2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0" t="s">
        <v>21</v>
      </c>
      <c r="B31" s="62" t="s">
        <v>16</v>
      </c>
      <c r="C31" s="62" t="s">
        <v>7</v>
      </c>
      <c r="D31" s="70" t="s">
        <v>68</v>
      </c>
      <c r="E31" s="11" t="s">
        <v>97</v>
      </c>
      <c r="F31" s="67" t="s">
        <v>212</v>
      </c>
      <c r="G31" s="12" t="s">
        <v>99</v>
      </c>
      <c r="H31" s="90">
        <v>100</v>
      </c>
      <c r="I31" s="62" t="s">
        <v>211</v>
      </c>
      <c r="J31" s="104" t="s">
        <v>100</v>
      </c>
      <c r="K31" s="62" t="s">
        <v>18</v>
      </c>
      <c r="L31" s="62" t="s">
        <v>136</v>
      </c>
      <c r="M31" s="62" t="s">
        <v>123</v>
      </c>
      <c r="N31" s="73" t="s">
        <v>86</v>
      </c>
      <c r="O31" s="66"/>
      <c r="P31" s="2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s="122" customFormat="1" ht="25.5" x14ac:dyDescent="0.2">
      <c r="A32" s="60" t="s">
        <v>21</v>
      </c>
      <c r="B32" s="62" t="s">
        <v>16</v>
      </c>
      <c r="C32" s="62" t="s">
        <v>7</v>
      </c>
      <c r="D32" s="70" t="s">
        <v>69</v>
      </c>
      <c r="E32" s="11" t="s">
        <v>88</v>
      </c>
      <c r="F32" s="67" t="s">
        <v>27</v>
      </c>
      <c r="G32" s="12" t="s">
        <v>89</v>
      </c>
      <c r="H32" s="90">
        <v>1252</v>
      </c>
      <c r="I32" s="62" t="s">
        <v>108</v>
      </c>
      <c r="J32" s="105" t="s">
        <v>90</v>
      </c>
      <c r="K32" s="62" t="s">
        <v>18</v>
      </c>
      <c r="L32" s="62" t="s">
        <v>217</v>
      </c>
      <c r="M32" s="62" t="s">
        <v>218</v>
      </c>
      <c r="N32" s="73" t="s">
        <v>86</v>
      </c>
      <c r="O32" s="66"/>
      <c r="P32" s="2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s="122" customFormat="1" x14ac:dyDescent="0.2">
      <c r="A33" s="60" t="s">
        <v>21</v>
      </c>
      <c r="B33" s="62" t="s">
        <v>16</v>
      </c>
      <c r="C33" s="62" t="s">
        <v>7</v>
      </c>
      <c r="D33" s="70" t="s">
        <v>70</v>
      </c>
      <c r="E33" s="11" t="s">
        <v>97</v>
      </c>
      <c r="F33" s="12" t="s">
        <v>212</v>
      </c>
      <c r="G33" s="12" t="s">
        <v>99</v>
      </c>
      <c r="H33" s="90">
        <v>7593</v>
      </c>
      <c r="I33" s="62" t="s">
        <v>18</v>
      </c>
      <c r="J33" s="104" t="s">
        <v>100</v>
      </c>
      <c r="K33" s="62" t="s">
        <v>18</v>
      </c>
      <c r="L33" s="62" t="s">
        <v>92</v>
      </c>
      <c r="M33" s="62" t="s">
        <v>93</v>
      </c>
      <c r="N33" s="73" t="s">
        <v>86</v>
      </c>
      <c r="O33" s="66"/>
      <c r="P33" s="2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s="122" customFormat="1" ht="25.5" x14ac:dyDescent="0.2">
      <c r="A34" s="60" t="s">
        <v>21</v>
      </c>
      <c r="B34" s="62" t="s">
        <v>16</v>
      </c>
      <c r="C34" s="62" t="s">
        <v>7</v>
      </c>
      <c r="D34" s="70" t="s">
        <v>71</v>
      </c>
      <c r="E34" s="11" t="s">
        <v>88</v>
      </c>
      <c r="F34" s="67" t="s">
        <v>27</v>
      </c>
      <c r="G34" s="12" t="s">
        <v>89</v>
      </c>
      <c r="H34" s="90">
        <v>5630</v>
      </c>
      <c r="I34" s="62" t="s">
        <v>192</v>
      </c>
      <c r="J34" s="105" t="s">
        <v>90</v>
      </c>
      <c r="K34" s="62" t="s">
        <v>247</v>
      </c>
      <c r="L34" s="62" t="s">
        <v>246</v>
      </c>
      <c r="M34" s="62" t="s">
        <v>154</v>
      </c>
      <c r="N34" s="73" t="s">
        <v>86</v>
      </c>
      <c r="O34" s="66"/>
      <c r="P34" s="2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s="122" customFormat="1" x14ac:dyDescent="0.2">
      <c r="A35" s="60" t="s">
        <v>21</v>
      </c>
      <c r="B35" s="62" t="s">
        <v>16</v>
      </c>
      <c r="C35" s="62" t="s">
        <v>7</v>
      </c>
      <c r="D35" s="70" t="s">
        <v>41</v>
      </c>
      <c r="E35" s="11" t="s">
        <v>97</v>
      </c>
      <c r="F35" s="67" t="s">
        <v>249</v>
      </c>
      <c r="G35" s="12" t="s">
        <v>99</v>
      </c>
      <c r="H35" s="90">
        <v>100</v>
      </c>
      <c r="I35" s="62" t="s">
        <v>250</v>
      </c>
      <c r="J35" s="104" t="s">
        <v>100</v>
      </c>
      <c r="K35" s="62" t="s">
        <v>18</v>
      </c>
      <c r="L35" s="62" t="s">
        <v>136</v>
      </c>
      <c r="M35" s="62" t="s">
        <v>123</v>
      </c>
      <c r="N35" s="73" t="s">
        <v>86</v>
      </c>
      <c r="O35" s="66"/>
      <c r="P35" s="2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122" customFormat="1" x14ac:dyDescent="0.2">
      <c r="A36" s="60" t="s">
        <v>21</v>
      </c>
      <c r="B36" s="62" t="s">
        <v>16</v>
      </c>
      <c r="C36" s="62" t="s">
        <v>7</v>
      </c>
      <c r="D36" s="70" t="s">
        <v>72</v>
      </c>
      <c r="E36" s="11" t="s">
        <v>97</v>
      </c>
      <c r="F36" s="67" t="s">
        <v>209</v>
      </c>
      <c r="G36" s="12" t="s">
        <v>99</v>
      </c>
      <c r="H36" s="90">
        <v>547</v>
      </c>
      <c r="I36" s="62" t="s">
        <v>254</v>
      </c>
      <c r="J36" s="105" t="s">
        <v>100</v>
      </c>
      <c r="K36" s="62" t="s">
        <v>18</v>
      </c>
      <c r="L36" s="62" t="s">
        <v>252</v>
      </c>
      <c r="M36" s="62" t="s">
        <v>253</v>
      </c>
      <c r="N36" s="73" t="s">
        <v>86</v>
      </c>
      <c r="O36" s="66"/>
      <c r="P36" s="2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s="122" customFormat="1" x14ac:dyDescent="0.2">
      <c r="A37" s="60" t="s">
        <v>21</v>
      </c>
      <c r="B37" s="62" t="s">
        <v>16</v>
      </c>
      <c r="C37" s="62" t="s">
        <v>7</v>
      </c>
      <c r="D37" s="70" t="s">
        <v>73</v>
      </c>
      <c r="E37" s="11" t="s">
        <v>97</v>
      </c>
      <c r="F37" s="67" t="s">
        <v>255</v>
      </c>
      <c r="G37" s="12" t="s">
        <v>99</v>
      </c>
      <c r="H37" s="90">
        <v>2312</v>
      </c>
      <c r="I37" s="62" t="s">
        <v>256</v>
      </c>
      <c r="J37" s="105" t="s">
        <v>100</v>
      </c>
      <c r="K37" s="62" t="s">
        <v>18</v>
      </c>
      <c r="L37" s="62" t="s">
        <v>252</v>
      </c>
      <c r="M37" s="62" t="s">
        <v>253</v>
      </c>
      <c r="N37" s="73" t="s">
        <v>86</v>
      </c>
      <c r="O37" s="66"/>
      <c r="P37" s="2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s="122" customFormat="1" x14ac:dyDescent="0.2">
      <c r="A38" s="60" t="s">
        <v>21</v>
      </c>
      <c r="B38" s="62" t="s">
        <v>16</v>
      </c>
      <c r="C38" s="62" t="s">
        <v>7</v>
      </c>
      <c r="D38" s="70" t="s">
        <v>222</v>
      </c>
      <c r="E38" s="11" t="s">
        <v>97</v>
      </c>
      <c r="F38" s="67" t="s">
        <v>259</v>
      </c>
      <c r="G38" s="12" t="s">
        <v>99</v>
      </c>
      <c r="H38" s="90">
        <v>211</v>
      </c>
      <c r="I38" s="62" t="s">
        <v>260</v>
      </c>
      <c r="J38" s="105" t="s">
        <v>100</v>
      </c>
      <c r="K38" s="62" t="s">
        <v>18</v>
      </c>
      <c r="L38" s="62" t="s">
        <v>252</v>
      </c>
      <c r="M38" s="62" t="s">
        <v>253</v>
      </c>
      <c r="N38" s="73" t="s">
        <v>86</v>
      </c>
      <c r="O38" s="66"/>
      <c r="P38" s="2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s="122" customFormat="1" x14ac:dyDescent="0.2">
      <c r="A39" s="60" t="s">
        <v>21</v>
      </c>
      <c r="B39" s="62" t="s">
        <v>16</v>
      </c>
      <c r="C39" s="62" t="s">
        <v>7</v>
      </c>
      <c r="D39" s="70" t="s">
        <v>223</v>
      </c>
      <c r="E39" s="11" t="s">
        <v>97</v>
      </c>
      <c r="F39" s="67" t="s">
        <v>262</v>
      </c>
      <c r="G39" s="12" t="s">
        <v>99</v>
      </c>
      <c r="H39" s="90">
        <v>600</v>
      </c>
      <c r="I39" s="62" t="s">
        <v>263</v>
      </c>
      <c r="J39" s="105" t="s">
        <v>100</v>
      </c>
      <c r="K39" s="62" t="s">
        <v>18</v>
      </c>
      <c r="L39" s="62" t="s">
        <v>252</v>
      </c>
      <c r="M39" s="62" t="s">
        <v>253</v>
      </c>
      <c r="N39" s="73" t="s">
        <v>86</v>
      </c>
      <c r="O39" s="66"/>
      <c r="P39" s="2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s="122" customFormat="1" x14ac:dyDescent="0.2">
      <c r="A40" s="60" t="s">
        <v>21</v>
      </c>
      <c r="B40" s="62" t="s">
        <v>16</v>
      </c>
      <c r="C40" s="62" t="s">
        <v>7</v>
      </c>
      <c r="D40" s="70" t="s">
        <v>224</v>
      </c>
      <c r="E40" s="11" t="s">
        <v>97</v>
      </c>
      <c r="F40" s="67" t="s">
        <v>264</v>
      </c>
      <c r="G40" s="12" t="s">
        <v>99</v>
      </c>
      <c r="H40" s="90">
        <v>462</v>
      </c>
      <c r="I40" s="62" t="s">
        <v>265</v>
      </c>
      <c r="J40" s="105" t="s">
        <v>100</v>
      </c>
      <c r="K40" s="62" t="s">
        <v>18</v>
      </c>
      <c r="L40" s="62" t="s">
        <v>252</v>
      </c>
      <c r="M40" s="62" t="s">
        <v>253</v>
      </c>
      <c r="N40" s="73" t="s">
        <v>86</v>
      </c>
      <c r="O40" s="66"/>
      <c r="P40" s="2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s="122" customFormat="1" x14ac:dyDescent="0.2">
      <c r="A41" s="60"/>
      <c r="B41" s="62"/>
      <c r="C41" s="62"/>
      <c r="D41" s="70" t="s">
        <v>225</v>
      </c>
      <c r="E41" s="11" t="s">
        <v>97</v>
      </c>
      <c r="F41" s="67" t="s">
        <v>258</v>
      </c>
      <c r="G41" s="12" t="s">
        <v>99</v>
      </c>
      <c r="H41" s="90">
        <v>100</v>
      </c>
      <c r="I41" s="62" t="s">
        <v>323</v>
      </c>
      <c r="J41" s="104" t="s">
        <v>100</v>
      </c>
      <c r="K41" s="62" t="s">
        <v>18</v>
      </c>
      <c r="L41" s="62" t="s">
        <v>136</v>
      </c>
      <c r="M41" s="62" t="s">
        <v>123</v>
      </c>
      <c r="N41" s="73" t="s">
        <v>86</v>
      </c>
      <c r="O41" s="66"/>
      <c r="P41" s="2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s="122" customFormat="1" hidden="1" x14ac:dyDescent="0.2">
      <c r="A42" s="60"/>
      <c r="B42" s="62"/>
      <c r="C42" s="62"/>
      <c r="D42" s="70"/>
      <c r="E42" s="11"/>
      <c r="F42" s="67"/>
      <c r="G42" s="12"/>
      <c r="H42" s="90"/>
      <c r="I42" s="62"/>
      <c r="J42" s="105"/>
      <c r="K42" s="62"/>
      <c r="L42" s="62"/>
      <c r="M42" s="62"/>
      <c r="N42" s="73" t="s">
        <v>86</v>
      </c>
      <c r="O42" s="66"/>
      <c r="P42" s="2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idden="1" x14ac:dyDescent="0.2">
      <c r="A43" s="60" t="s">
        <v>21</v>
      </c>
      <c r="B43" s="62" t="s">
        <v>16</v>
      </c>
      <c r="C43" s="62" t="s">
        <v>7</v>
      </c>
      <c r="D43" s="70"/>
      <c r="E43" s="11"/>
      <c r="F43" s="12"/>
      <c r="G43" s="12"/>
      <c r="H43" s="90"/>
      <c r="I43" s="62"/>
      <c r="J43" s="105"/>
      <c r="K43" s="62"/>
      <c r="L43" s="62"/>
      <c r="M43" s="62"/>
      <c r="N43" s="73" t="s">
        <v>86</v>
      </c>
      <c r="O43" s="66"/>
      <c r="P43" s="2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">
      <c r="A44" s="6"/>
      <c r="B44" s="7"/>
      <c r="C44" s="26"/>
      <c r="D44" s="32"/>
      <c r="E44" s="32"/>
      <c r="F44" s="32"/>
      <c r="G44" s="32"/>
      <c r="H44" s="33"/>
      <c r="I44" s="34"/>
      <c r="J44" s="107"/>
      <c r="K44" s="34"/>
      <c r="L44" s="34"/>
      <c r="M44" s="34"/>
      <c r="N44" s="35"/>
      <c r="O44" s="34"/>
      <c r="P44" s="2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">
      <c r="A45" s="10"/>
      <c r="B45" s="7"/>
      <c r="C45" s="26"/>
      <c r="D45" s="32"/>
      <c r="E45" s="36" t="s">
        <v>23</v>
      </c>
      <c r="F45" s="32"/>
      <c r="G45" s="32"/>
      <c r="H45" s="33"/>
      <c r="I45" s="34"/>
      <c r="J45" s="107"/>
      <c r="K45" s="34"/>
      <c r="L45" s="34"/>
      <c r="M45" s="34"/>
      <c r="N45" s="35"/>
      <c r="O45" s="34"/>
      <c r="P45" s="2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">
      <c r="A46" s="10"/>
      <c r="B46" s="28"/>
      <c r="C46" s="95"/>
      <c r="D46" s="32"/>
      <c r="E46" s="36"/>
      <c r="F46" s="32"/>
      <c r="G46" s="32"/>
      <c r="H46" s="33"/>
      <c r="I46" s="34"/>
      <c r="J46" s="107"/>
      <c r="K46" s="34"/>
      <c r="L46" s="34"/>
      <c r="M46" s="34"/>
      <c r="N46" s="35"/>
      <c r="O46" s="34"/>
      <c r="P46" s="2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">
      <c r="A47" s="6"/>
      <c r="B47" s="7"/>
      <c r="C47" s="7"/>
      <c r="D47" s="9" t="s">
        <v>48</v>
      </c>
      <c r="E47" s="9" t="s">
        <v>19</v>
      </c>
      <c r="F47" s="9" t="s">
        <v>20</v>
      </c>
      <c r="G47" s="9" t="s">
        <v>20</v>
      </c>
      <c r="H47" s="5" t="s">
        <v>9</v>
      </c>
      <c r="I47" s="15" t="s">
        <v>36</v>
      </c>
      <c r="J47" s="108" t="s">
        <v>29</v>
      </c>
      <c r="K47" s="15" t="s">
        <v>35</v>
      </c>
      <c r="L47" s="15" t="s">
        <v>33</v>
      </c>
      <c r="M47" s="15" t="s">
        <v>34</v>
      </c>
      <c r="N47" s="96"/>
      <c r="O47" s="94"/>
      <c r="P47" s="2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">
      <c r="A48" s="60" t="s">
        <v>21</v>
      </c>
      <c r="B48" s="62" t="s">
        <v>16</v>
      </c>
      <c r="C48" s="62" t="s">
        <v>7</v>
      </c>
      <c r="D48" s="70" t="s">
        <v>49</v>
      </c>
      <c r="E48" s="11" t="s">
        <v>97</v>
      </c>
      <c r="F48" s="67" t="s">
        <v>137</v>
      </c>
      <c r="G48" s="12" t="s">
        <v>99</v>
      </c>
      <c r="H48" s="8">
        <v>-157</v>
      </c>
      <c r="I48" s="60" t="s">
        <v>138</v>
      </c>
      <c r="J48" s="104" t="s">
        <v>100</v>
      </c>
      <c r="K48" s="60" t="s">
        <v>18</v>
      </c>
      <c r="L48" s="60" t="s">
        <v>141</v>
      </c>
      <c r="M48" s="60" t="s">
        <v>142</v>
      </c>
      <c r="N48" s="73" t="s">
        <v>86</v>
      </c>
      <c r="O48" s="61"/>
      <c r="P48" s="2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">
      <c r="A49" s="60" t="s">
        <v>21</v>
      </c>
      <c r="B49" s="62" t="s">
        <v>16</v>
      </c>
      <c r="C49" s="62" t="s">
        <v>7</v>
      </c>
      <c r="D49" s="70" t="s">
        <v>50</v>
      </c>
      <c r="E49" s="11" t="s">
        <v>97</v>
      </c>
      <c r="F49" s="13" t="s">
        <v>249</v>
      </c>
      <c r="G49" s="12" t="s">
        <v>99</v>
      </c>
      <c r="H49" s="8">
        <v>-88</v>
      </c>
      <c r="I49" s="6" t="s">
        <v>268</v>
      </c>
      <c r="J49" s="105" t="s">
        <v>100</v>
      </c>
      <c r="K49" s="6" t="s">
        <v>18</v>
      </c>
      <c r="L49" s="6" t="s">
        <v>92</v>
      </c>
      <c r="M49" s="6" t="s">
        <v>93</v>
      </c>
      <c r="N49" s="73" t="s">
        <v>86</v>
      </c>
      <c r="O49" s="61"/>
      <c r="P49" s="2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">
      <c r="A50" s="60" t="s">
        <v>21</v>
      </c>
      <c r="B50" s="62" t="s">
        <v>16</v>
      </c>
      <c r="C50" s="62" t="s">
        <v>7</v>
      </c>
      <c r="D50" s="70" t="s">
        <v>59</v>
      </c>
      <c r="E50" s="11" t="s">
        <v>97</v>
      </c>
      <c r="F50" s="12" t="s">
        <v>209</v>
      </c>
      <c r="G50" s="12" t="s">
        <v>99</v>
      </c>
      <c r="H50" s="89">
        <v>-90</v>
      </c>
      <c r="I50" s="62" t="s">
        <v>279</v>
      </c>
      <c r="J50" s="104" t="s">
        <v>100</v>
      </c>
      <c r="K50" s="7" t="s">
        <v>18</v>
      </c>
      <c r="L50" s="62" t="s">
        <v>92</v>
      </c>
      <c r="M50" s="62" t="s">
        <v>93</v>
      </c>
      <c r="N50" s="73" t="s">
        <v>86</v>
      </c>
      <c r="O50" s="61"/>
      <c r="P50" s="2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">
      <c r="A51" s="60" t="s">
        <v>21</v>
      </c>
      <c r="B51" s="62" t="s">
        <v>16</v>
      </c>
      <c r="C51" s="62" t="s">
        <v>7</v>
      </c>
      <c r="D51" s="70" t="s">
        <v>60</v>
      </c>
      <c r="E51" s="11" t="s">
        <v>97</v>
      </c>
      <c r="F51" s="12" t="s">
        <v>255</v>
      </c>
      <c r="G51" s="12" t="s">
        <v>99</v>
      </c>
      <c r="H51" s="8">
        <v>-80</v>
      </c>
      <c r="I51" s="6" t="s">
        <v>280</v>
      </c>
      <c r="J51" s="105" t="s">
        <v>100</v>
      </c>
      <c r="K51" s="6" t="s">
        <v>18</v>
      </c>
      <c r="L51" s="6" t="s">
        <v>92</v>
      </c>
      <c r="M51" s="6" t="s">
        <v>93</v>
      </c>
      <c r="N51" s="73" t="s">
        <v>86</v>
      </c>
      <c r="O51" s="61"/>
      <c r="P51" s="2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26"/>
    </row>
    <row r="52" spans="1:32" s="122" customFormat="1" x14ac:dyDescent="0.2">
      <c r="A52" s="60" t="s">
        <v>21</v>
      </c>
      <c r="B52" s="62" t="s">
        <v>16</v>
      </c>
      <c r="C52" s="62" t="s">
        <v>7</v>
      </c>
      <c r="D52" s="70" t="s">
        <v>61</v>
      </c>
      <c r="E52" s="11" t="s">
        <v>97</v>
      </c>
      <c r="F52" s="12" t="s">
        <v>98</v>
      </c>
      <c r="G52" s="12" t="s">
        <v>99</v>
      </c>
      <c r="H52" s="8">
        <v>-100</v>
      </c>
      <c r="I52" s="6" t="s">
        <v>312</v>
      </c>
      <c r="J52" s="105" t="s">
        <v>100</v>
      </c>
      <c r="K52" s="6" t="s">
        <v>18</v>
      </c>
      <c r="L52" s="6" t="s">
        <v>92</v>
      </c>
      <c r="M52" s="6" t="s">
        <v>93</v>
      </c>
      <c r="N52" s="73" t="s">
        <v>86</v>
      </c>
      <c r="O52" s="61"/>
      <c r="P52" s="2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26"/>
    </row>
    <row r="53" spans="1:32" s="122" customFormat="1" x14ac:dyDescent="0.2">
      <c r="A53" s="60" t="s">
        <v>21</v>
      </c>
      <c r="B53" s="62" t="s">
        <v>16</v>
      </c>
      <c r="C53" s="62" t="s">
        <v>7</v>
      </c>
      <c r="D53" s="70" t="s">
        <v>62</v>
      </c>
      <c r="E53" s="11" t="s">
        <v>97</v>
      </c>
      <c r="F53" s="12" t="s">
        <v>257</v>
      </c>
      <c r="G53" s="12" t="s">
        <v>99</v>
      </c>
      <c r="H53" s="8">
        <v>-126</v>
      </c>
      <c r="I53" s="6" t="s">
        <v>281</v>
      </c>
      <c r="J53" s="105" t="s">
        <v>100</v>
      </c>
      <c r="K53" s="6" t="s">
        <v>18</v>
      </c>
      <c r="L53" s="6" t="s">
        <v>102</v>
      </c>
      <c r="M53" s="6" t="s">
        <v>52</v>
      </c>
      <c r="N53" s="73" t="s">
        <v>86</v>
      </c>
      <c r="O53" s="61"/>
      <c r="P53" s="2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26"/>
    </row>
    <row r="54" spans="1:32" s="122" customFormat="1" x14ac:dyDescent="0.2">
      <c r="A54" s="60" t="s">
        <v>21</v>
      </c>
      <c r="B54" s="62" t="s">
        <v>16</v>
      </c>
      <c r="C54" s="62" t="s">
        <v>7</v>
      </c>
      <c r="D54" s="70" t="s">
        <v>63</v>
      </c>
      <c r="E54" s="11" t="s">
        <v>97</v>
      </c>
      <c r="F54" s="12" t="s">
        <v>137</v>
      </c>
      <c r="G54" s="12" t="s">
        <v>99</v>
      </c>
      <c r="H54" s="8">
        <v>-36</v>
      </c>
      <c r="I54" s="6" t="s">
        <v>283</v>
      </c>
      <c r="J54" s="105" t="s">
        <v>100</v>
      </c>
      <c r="K54" s="6" t="s">
        <v>18</v>
      </c>
      <c r="L54" s="6" t="s">
        <v>102</v>
      </c>
      <c r="M54" s="6" t="s">
        <v>52</v>
      </c>
      <c r="N54" s="73" t="s">
        <v>86</v>
      </c>
      <c r="O54" s="61"/>
      <c r="P54" s="2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6"/>
    </row>
    <row r="55" spans="1:32" s="122" customFormat="1" x14ac:dyDescent="0.2">
      <c r="A55" s="60" t="s">
        <v>21</v>
      </c>
      <c r="B55" s="62" t="s">
        <v>16</v>
      </c>
      <c r="C55" s="62" t="s">
        <v>7</v>
      </c>
      <c r="D55" s="70" t="s">
        <v>64</v>
      </c>
      <c r="E55" s="11" t="s">
        <v>97</v>
      </c>
      <c r="F55" s="12" t="s">
        <v>258</v>
      </c>
      <c r="G55" s="12" t="s">
        <v>99</v>
      </c>
      <c r="H55" s="8">
        <v>-70</v>
      </c>
      <c r="I55" s="6" t="s">
        <v>313</v>
      </c>
      <c r="J55" s="105" t="s">
        <v>100</v>
      </c>
      <c r="K55" s="6" t="s">
        <v>18</v>
      </c>
      <c r="L55" s="6" t="s">
        <v>92</v>
      </c>
      <c r="M55" s="6" t="s">
        <v>93</v>
      </c>
      <c r="N55" s="73" t="s">
        <v>86</v>
      </c>
      <c r="O55" s="61"/>
      <c r="P55" s="2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26"/>
    </row>
    <row r="56" spans="1:32" s="122" customFormat="1" x14ac:dyDescent="0.2">
      <c r="A56" s="60" t="s">
        <v>21</v>
      </c>
      <c r="B56" s="62" t="s">
        <v>16</v>
      </c>
      <c r="C56" s="62" t="s">
        <v>7</v>
      </c>
      <c r="D56" s="70" t="s">
        <v>65</v>
      </c>
      <c r="E56" s="11" t="s">
        <v>97</v>
      </c>
      <c r="F56" s="12" t="s">
        <v>259</v>
      </c>
      <c r="G56" s="12" t="s">
        <v>99</v>
      </c>
      <c r="H56" s="8">
        <v>-119</v>
      </c>
      <c r="I56" s="6" t="s">
        <v>285</v>
      </c>
      <c r="J56" s="105" t="s">
        <v>100</v>
      </c>
      <c r="K56" s="6" t="s">
        <v>18</v>
      </c>
      <c r="L56" s="6" t="s">
        <v>92</v>
      </c>
      <c r="M56" s="6" t="s">
        <v>93</v>
      </c>
      <c r="N56" s="73" t="s">
        <v>86</v>
      </c>
      <c r="O56" s="61"/>
      <c r="P56" s="2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26"/>
    </row>
    <row r="57" spans="1:32" s="122" customFormat="1" x14ac:dyDescent="0.2">
      <c r="A57" s="60" t="s">
        <v>21</v>
      </c>
      <c r="B57" s="62" t="s">
        <v>16</v>
      </c>
      <c r="C57" s="62" t="s">
        <v>7</v>
      </c>
      <c r="D57" s="70" t="s">
        <v>66</v>
      </c>
      <c r="E57" s="11" t="s">
        <v>97</v>
      </c>
      <c r="F57" s="12" t="s">
        <v>261</v>
      </c>
      <c r="G57" s="12" t="s">
        <v>99</v>
      </c>
      <c r="H57" s="8">
        <v>-85</v>
      </c>
      <c r="I57" s="6" t="s">
        <v>286</v>
      </c>
      <c r="J57" s="105" t="s">
        <v>100</v>
      </c>
      <c r="K57" s="6" t="s">
        <v>18</v>
      </c>
      <c r="L57" s="6" t="s">
        <v>92</v>
      </c>
      <c r="M57" s="6" t="s">
        <v>93</v>
      </c>
      <c r="N57" s="73" t="s">
        <v>86</v>
      </c>
      <c r="O57" s="61"/>
      <c r="P57" s="2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26"/>
    </row>
    <row r="58" spans="1:32" s="122" customFormat="1" x14ac:dyDescent="0.2">
      <c r="A58" s="60" t="s">
        <v>21</v>
      </c>
      <c r="B58" s="62" t="s">
        <v>16</v>
      </c>
      <c r="C58" s="62" t="s">
        <v>7</v>
      </c>
      <c r="D58" s="70" t="s">
        <v>67</v>
      </c>
      <c r="E58" s="11" t="s">
        <v>97</v>
      </c>
      <c r="F58" s="12" t="s">
        <v>262</v>
      </c>
      <c r="G58" s="12" t="s">
        <v>99</v>
      </c>
      <c r="H58" s="8">
        <v>-55</v>
      </c>
      <c r="I58" s="6" t="s">
        <v>305</v>
      </c>
      <c r="J58" s="105" t="s">
        <v>100</v>
      </c>
      <c r="K58" s="6" t="s">
        <v>18</v>
      </c>
      <c r="L58" s="6" t="s">
        <v>102</v>
      </c>
      <c r="M58" s="6" t="s">
        <v>52</v>
      </c>
      <c r="N58" s="73" t="s">
        <v>86</v>
      </c>
      <c r="O58" s="61"/>
      <c r="P58" s="2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26"/>
    </row>
    <row r="59" spans="1:32" s="122" customFormat="1" x14ac:dyDescent="0.2">
      <c r="A59" s="60" t="s">
        <v>21</v>
      </c>
      <c r="B59" s="62" t="s">
        <v>16</v>
      </c>
      <c r="C59" s="62" t="s">
        <v>7</v>
      </c>
      <c r="D59" s="70" t="s">
        <v>68</v>
      </c>
      <c r="E59" s="11" t="s">
        <v>97</v>
      </c>
      <c r="F59" s="12" t="s">
        <v>264</v>
      </c>
      <c r="G59" s="12" t="s">
        <v>99</v>
      </c>
      <c r="H59" s="91">
        <v>-87</v>
      </c>
      <c r="I59" s="62" t="s">
        <v>247</v>
      </c>
      <c r="J59" s="105" t="s">
        <v>100</v>
      </c>
      <c r="K59" s="6" t="s">
        <v>18</v>
      </c>
      <c r="L59" s="62" t="s">
        <v>92</v>
      </c>
      <c r="M59" s="62" t="s">
        <v>93</v>
      </c>
      <c r="N59" s="73" t="s">
        <v>86</v>
      </c>
      <c r="O59" s="61"/>
      <c r="P59" s="2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26"/>
    </row>
    <row r="60" spans="1:32" s="122" customFormat="1" x14ac:dyDescent="0.2">
      <c r="A60" s="60" t="s">
        <v>21</v>
      </c>
      <c r="B60" s="62" t="s">
        <v>16</v>
      </c>
      <c r="C60" s="62" t="s">
        <v>7</v>
      </c>
      <c r="D60" s="70" t="s">
        <v>69</v>
      </c>
      <c r="E60" s="11" t="s">
        <v>97</v>
      </c>
      <c r="F60" s="12" t="s">
        <v>212</v>
      </c>
      <c r="G60" s="12" t="s">
        <v>99</v>
      </c>
      <c r="H60" s="8">
        <v>-97</v>
      </c>
      <c r="I60" s="6" t="s">
        <v>307</v>
      </c>
      <c r="J60" s="105" t="s">
        <v>100</v>
      </c>
      <c r="K60" s="6" t="s">
        <v>18</v>
      </c>
      <c r="L60" s="6" t="s">
        <v>278</v>
      </c>
      <c r="M60" s="6" t="s">
        <v>113</v>
      </c>
      <c r="N60" s="73" t="s">
        <v>86</v>
      </c>
      <c r="O60" s="61"/>
      <c r="P60" s="2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26"/>
    </row>
    <row r="61" spans="1:32" s="122" customFormat="1" x14ac:dyDescent="0.2">
      <c r="A61" s="60" t="s">
        <v>21</v>
      </c>
      <c r="B61" s="62" t="s">
        <v>16</v>
      </c>
      <c r="C61" s="62" t="s">
        <v>7</v>
      </c>
      <c r="D61" s="70" t="s">
        <v>70</v>
      </c>
      <c r="E61" s="11" t="s">
        <v>97</v>
      </c>
      <c r="F61" s="12" t="s">
        <v>266</v>
      </c>
      <c r="G61" s="12" t="s">
        <v>99</v>
      </c>
      <c r="H61" s="8">
        <v>-75</v>
      </c>
      <c r="I61" s="6" t="s">
        <v>315</v>
      </c>
      <c r="J61" s="105" t="s">
        <v>100</v>
      </c>
      <c r="K61" s="6" t="s">
        <v>18</v>
      </c>
      <c r="L61" s="6" t="s">
        <v>102</v>
      </c>
      <c r="M61" s="6" t="s">
        <v>52</v>
      </c>
      <c r="N61" s="73" t="s">
        <v>86</v>
      </c>
      <c r="O61" s="61"/>
      <c r="P61" s="2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26"/>
    </row>
    <row r="62" spans="1:32" x14ac:dyDescent="0.2">
      <c r="A62" s="60" t="s">
        <v>21</v>
      </c>
      <c r="B62" s="62" t="s">
        <v>16</v>
      </c>
      <c r="C62" s="62" t="s">
        <v>7</v>
      </c>
      <c r="D62" s="70" t="s">
        <v>71</v>
      </c>
      <c r="E62" s="11" t="s">
        <v>97</v>
      </c>
      <c r="F62" s="12" t="s">
        <v>267</v>
      </c>
      <c r="G62" s="12" t="s">
        <v>99</v>
      </c>
      <c r="H62" s="89">
        <v>-72</v>
      </c>
      <c r="I62" s="62" t="s">
        <v>314</v>
      </c>
      <c r="J62" s="104" t="s">
        <v>100</v>
      </c>
      <c r="K62" s="7" t="s">
        <v>18</v>
      </c>
      <c r="L62" s="6" t="s">
        <v>102</v>
      </c>
      <c r="M62" s="6" t="s">
        <v>52</v>
      </c>
      <c r="N62" s="73" t="s">
        <v>86</v>
      </c>
      <c r="O62" s="61"/>
      <c r="P62" s="2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26"/>
    </row>
    <row r="63" spans="1:32" hidden="1" x14ac:dyDescent="0.2">
      <c r="A63" s="60" t="s">
        <v>21</v>
      </c>
      <c r="B63" s="62" t="s">
        <v>16</v>
      </c>
      <c r="C63" s="62" t="s">
        <v>7</v>
      </c>
      <c r="D63" s="70"/>
      <c r="E63" s="11"/>
      <c r="F63" s="63"/>
      <c r="G63" s="12"/>
      <c r="H63" s="91"/>
      <c r="I63" s="7"/>
      <c r="J63" s="105"/>
      <c r="K63" s="62"/>
      <c r="L63" s="62"/>
      <c r="M63" s="62"/>
      <c r="N63" s="73"/>
      <c r="O63" s="61"/>
      <c r="P63" s="2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26"/>
    </row>
    <row r="64" spans="1:32" hidden="1" x14ac:dyDescent="0.2">
      <c r="A64" s="60" t="s">
        <v>21</v>
      </c>
      <c r="B64" s="62" t="s">
        <v>16</v>
      </c>
      <c r="C64" s="62" t="s">
        <v>7</v>
      </c>
      <c r="D64" s="70"/>
      <c r="E64" s="11"/>
      <c r="F64" s="63"/>
      <c r="G64" s="12"/>
      <c r="H64" s="89"/>
      <c r="I64" s="62"/>
      <c r="J64" s="106"/>
      <c r="K64" s="62"/>
      <c r="L64" s="62"/>
      <c r="M64" s="62"/>
      <c r="N64" s="73"/>
      <c r="O64" s="66"/>
      <c r="P64" s="2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26"/>
    </row>
    <row r="65" spans="1:33" hidden="1" x14ac:dyDescent="0.2">
      <c r="A65" s="60" t="s">
        <v>21</v>
      </c>
      <c r="B65" s="62" t="s">
        <v>16</v>
      </c>
      <c r="C65" s="62" t="s">
        <v>7</v>
      </c>
      <c r="D65" s="70"/>
      <c r="E65" s="11"/>
      <c r="F65" s="12"/>
      <c r="G65" s="12"/>
      <c r="H65" s="91"/>
      <c r="I65" s="62"/>
      <c r="J65" s="106"/>
      <c r="K65" s="62"/>
      <c r="L65" s="62"/>
      <c r="M65" s="62"/>
      <c r="N65" s="73"/>
      <c r="O65" s="66"/>
      <c r="P65" s="2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26"/>
    </row>
    <row r="66" spans="1:33" hidden="1" x14ac:dyDescent="0.2">
      <c r="A66" s="60" t="s">
        <v>21</v>
      </c>
      <c r="B66" s="62" t="s">
        <v>16</v>
      </c>
      <c r="C66" s="62" t="s">
        <v>7</v>
      </c>
      <c r="D66" s="70"/>
      <c r="E66" s="11"/>
      <c r="F66" s="12"/>
      <c r="G66" s="12"/>
      <c r="H66" s="90"/>
      <c r="I66" s="62"/>
      <c r="J66" s="105"/>
      <c r="K66" s="62"/>
      <c r="L66" s="62"/>
      <c r="M66" s="62"/>
      <c r="N66" s="73"/>
      <c r="O66" s="66"/>
      <c r="P66" s="2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26"/>
    </row>
    <row r="67" spans="1:33" hidden="1" x14ac:dyDescent="0.2">
      <c r="A67" s="7"/>
      <c r="B67" s="7"/>
      <c r="C67" s="7"/>
      <c r="D67" s="7"/>
      <c r="E67" s="7"/>
      <c r="F67" s="7"/>
      <c r="G67" s="7"/>
      <c r="H67" s="7"/>
      <c r="I67" s="7"/>
      <c r="J67" s="105"/>
      <c r="K67" s="7"/>
      <c r="L67" s="7"/>
      <c r="M67" s="7"/>
      <c r="N67" s="7"/>
      <c r="P67" s="2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26"/>
      <c r="AG67" s="59"/>
    </row>
    <row r="68" spans="1:33" x14ac:dyDescent="0.2">
      <c r="A68" s="6"/>
      <c r="B68" s="7"/>
      <c r="C68" s="26"/>
      <c r="D68" s="41"/>
      <c r="E68" s="41"/>
      <c r="F68" s="41"/>
      <c r="G68" s="41"/>
      <c r="H68" s="42"/>
      <c r="I68" s="43"/>
      <c r="J68" s="109"/>
      <c r="K68" s="43"/>
      <c r="L68" s="43"/>
      <c r="M68" s="43"/>
      <c r="N68" s="71"/>
      <c r="O68" s="34"/>
      <c r="P68" s="2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3" ht="15.75" x14ac:dyDescent="0.25">
      <c r="A69" s="6"/>
      <c r="B69" s="7"/>
      <c r="C69" s="26"/>
      <c r="D69" s="32"/>
      <c r="E69" s="32"/>
      <c r="F69" s="22" t="s">
        <v>24</v>
      </c>
      <c r="G69" s="32"/>
      <c r="H69" s="33"/>
      <c r="I69" s="34"/>
      <c r="J69" s="107"/>
      <c r="K69" s="34"/>
      <c r="L69" s="34"/>
      <c r="M69" s="34"/>
      <c r="N69" s="72"/>
      <c r="O69" s="34"/>
      <c r="P69" s="2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3" x14ac:dyDescent="0.2">
      <c r="A70" s="6"/>
      <c r="B70" s="7"/>
      <c r="C70" s="26"/>
      <c r="D70" s="32"/>
      <c r="E70" s="32"/>
      <c r="F70" s="32"/>
      <c r="G70" s="32"/>
      <c r="H70" s="33"/>
      <c r="I70" s="34"/>
      <c r="J70" s="107"/>
      <c r="K70" s="34"/>
      <c r="L70" s="34"/>
      <c r="M70" s="34"/>
      <c r="N70" s="35"/>
      <c r="O70" s="34"/>
      <c r="P70" s="2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3" x14ac:dyDescent="0.2">
      <c r="A71" s="6"/>
      <c r="B71" s="7"/>
      <c r="C71" s="26"/>
      <c r="D71" s="32"/>
      <c r="E71" s="36" t="s">
        <v>25</v>
      </c>
      <c r="F71" s="32"/>
      <c r="G71" s="32"/>
      <c r="H71" s="33"/>
      <c r="I71" s="34"/>
      <c r="J71" s="107"/>
      <c r="K71" s="34"/>
      <c r="L71" s="34"/>
      <c r="M71" s="34"/>
      <c r="N71" s="35"/>
      <c r="O71" s="34"/>
      <c r="P71" s="2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3" x14ac:dyDescent="0.2">
      <c r="A72" s="6"/>
      <c r="B72" s="7"/>
      <c r="C72" s="26"/>
      <c r="D72" s="37"/>
      <c r="E72" s="37"/>
      <c r="F72" s="37"/>
      <c r="G72" s="37"/>
      <c r="H72" s="38"/>
      <c r="I72" s="39"/>
      <c r="J72" s="110"/>
      <c r="K72" s="39"/>
      <c r="L72" s="39"/>
      <c r="M72" s="39"/>
      <c r="N72" s="40"/>
      <c r="O72" s="34"/>
      <c r="P72" s="2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3" x14ac:dyDescent="0.2">
      <c r="A73" s="6"/>
      <c r="B73" s="7"/>
      <c r="C73" s="7"/>
      <c r="D73" s="9" t="s">
        <v>48</v>
      </c>
      <c r="E73" s="45" t="s">
        <v>19</v>
      </c>
      <c r="F73" s="45" t="s">
        <v>20</v>
      </c>
      <c r="G73" s="45" t="s">
        <v>20</v>
      </c>
      <c r="H73" s="30" t="s">
        <v>9</v>
      </c>
      <c r="I73" s="31" t="s">
        <v>36</v>
      </c>
      <c r="J73" s="111" t="s">
        <v>29</v>
      </c>
      <c r="K73" s="31" t="s">
        <v>35</v>
      </c>
      <c r="L73" s="31" t="s">
        <v>33</v>
      </c>
      <c r="M73" s="31" t="s">
        <v>34</v>
      </c>
      <c r="N73" s="54"/>
      <c r="O73" s="52"/>
      <c r="P73" s="2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3" x14ac:dyDescent="0.2">
      <c r="A74" s="6" t="s">
        <v>17</v>
      </c>
      <c r="B74" s="7" t="s">
        <v>16</v>
      </c>
      <c r="C74" s="7" t="s">
        <v>7</v>
      </c>
      <c r="D74" s="99" t="s">
        <v>49</v>
      </c>
      <c r="E74" s="46" t="s">
        <v>42</v>
      </c>
      <c r="F74" s="13" t="s">
        <v>27</v>
      </c>
      <c r="G74" s="46" t="s">
        <v>43</v>
      </c>
      <c r="H74" s="88">
        <f>1839+350+4671+200+7593+100-1337+157+100</f>
        <v>13673</v>
      </c>
      <c r="I74" s="15" t="s">
        <v>41</v>
      </c>
      <c r="J74" s="104" t="s">
        <v>51</v>
      </c>
      <c r="K74" s="15" t="s">
        <v>18</v>
      </c>
      <c r="L74" s="15" t="s">
        <v>45</v>
      </c>
      <c r="M74" s="15" t="s">
        <v>44</v>
      </c>
      <c r="N74" s="73" t="s">
        <v>86</v>
      </c>
      <c r="O74" s="55"/>
      <c r="P74" s="2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3" s="122" customFormat="1" x14ac:dyDescent="0.2">
      <c r="A75" s="6" t="s">
        <v>17</v>
      </c>
      <c r="B75" s="7" t="s">
        <v>16</v>
      </c>
      <c r="C75" s="7" t="s">
        <v>7</v>
      </c>
      <c r="D75" s="99" t="s">
        <v>50</v>
      </c>
      <c r="E75" s="82" t="s">
        <v>42</v>
      </c>
      <c r="F75" s="13" t="s">
        <v>27</v>
      </c>
      <c r="G75" s="82" t="s">
        <v>43</v>
      </c>
      <c r="H75" s="8">
        <v>4132</v>
      </c>
      <c r="I75" s="60" t="s">
        <v>41</v>
      </c>
      <c r="J75" s="104" t="s">
        <v>51</v>
      </c>
      <c r="K75" s="60" t="s">
        <v>18</v>
      </c>
      <c r="L75" s="60" t="s">
        <v>295</v>
      </c>
      <c r="M75" s="60" t="s">
        <v>44</v>
      </c>
      <c r="N75" s="73">
        <v>44134</v>
      </c>
      <c r="O75" s="65"/>
      <c r="P75" s="2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3" ht="25.5" x14ac:dyDescent="0.2">
      <c r="A76" s="6" t="s">
        <v>17</v>
      </c>
      <c r="B76" s="7" t="s">
        <v>16</v>
      </c>
      <c r="C76" s="7" t="s">
        <v>7</v>
      </c>
      <c r="D76" s="99" t="s">
        <v>59</v>
      </c>
      <c r="E76" s="7" t="s">
        <v>76</v>
      </c>
      <c r="F76" s="7" t="s">
        <v>27</v>
      </c>
      <c r="G76" s="13" t="s">
        <v>87</v>
      </c>
      <c r="H76" s="8">
        <v>7193</v>
      </c>
      <c r="I76" s="6" t="s">
        <v>75</v>
      </c>
      <c r="J76" s="105" t="s">
        <v>79</v>
      </c>
      <c r="K76" s="6" t="s">
        <v>18</v>
      </c>
      <c r="L76" s="6" t="s">
        <v>85</v>
      </c>
      <c r="M76" s="6" t="s">
        <v>77</v>
      </c>
      <c r="N76" s="73" t="s">
        <v>86</v>
      </c>
      <c r="O76" s="61"/>
      <c r="P76" s="2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3" ht="25.5" x14ac:dyDescent="0.2">
      <c r="A77" s="6" t="s">
        <v>17</v>
      </c>
      <c r="B77" s="7" t="s">
        <v>16</v>
      </c>
      <c r="C77" s="7" t="s">
        <v>7</v>
      </c>
      <c r="D77" s="99" t="s">
        <v>60</v>
      </c>
      <c r="E77" s="7" t="s">
        <v>76</v>
      </c>
      <c r="F77" s="7" t="s">
        <v>27</v>
      </c>
      <c r="G77" s="13" t="s">
        <v>87</v>
      </c>
      <c r="H77" s="8">
        <v>10000</v>
      </c>
      <c r="I77" s="6" t="s">
        <v>75</v>
      </c>
      <c r="J77" s="105" t="s">
        <v>53</v>
      </c>
      <c r="K77" s="6" t="s">
        <v>18</v>
      </c>
      <c r="L77" s="6" t="s">
        <v>85</v>
      </c>
      <c r="M77" s="6" t="s">
        <v>77</v>
      </c>
      <c r="N77" s="73" t="s">
        <v>86</v>
      </c>
      <c r="O77" s="61"/>
      <c r="P77" s="2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3" ht="25.5" x14ac:dyDescent="0.2">
      <c r="A78" s="6" t="s">
        <v>17</v>
      </c>
      <c r="B78" s="7" t="s">
        <v>16</v>
      </c>
      <c r="C78" s="7" t="s">
        <v>7</v>
      </c>
      <c r="D78" s="99" t="s">
        <v>61</v>
      </c>
      <c r="E78" s="7" t="s">
        <v>76</v>
      </c>
      <c r="F78" s="7" t="s">
        <v>27</v>
      </c>
      <c r="G78" s="13" t="s">
        <v>87</v>
      </c>
      <c r="H78" s="8">
        <v>9000</v>
      </c>
      <c r="I78" s="6" t="s">
        <v>75</v>
      </c>
      <c r="J78" s="105" t="s">
        <v>74</v>
      </c>
      <c r="K78" s="6" t="s">
        <v>18</v>
      </c>
      <c r="L78" s="6" t="s">
        <v>85</v>
      </c>
      <c r="M78" s="6" t="s">
        <v>77</v>
      </c>
      <c r="N78" s="73" t="s">
        <v>86</v>
      </c>
      <c r="O78" s="61"/>
      <c r="P78" s="2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3" ht="25.5" x14ac:dyDescent="0.2">
      <c r="A79" s="6" t="s">
        <v>17</v>
      </c>
      <c r="B79" s="7" t="s">
        <v>16</v>
      </c>
      <c r="C79" s="7" t="s">
        <v>7</v>
      </c>
      <c r="D79" s="99" t="s">
        <v>62</v>
      </c>
      <c r="E79" s="7" t="s">
        <v>103</v>
      </c>
      <c r="F79" s="7" t="s">
        <v>27</v>
      </c>
      <c r="G79" s="13" t="s">
        <v>104</v>
      </c>
      <c r="H79" s="8">
        <v>1839</v>
      </c>
      <c r="I79" s="6" t="s">
        <v>101</v>
      </c>
      <c r="J79" s="105" t="s">
        <v>53</v>
      </c>
      <c r="K79" s="6" t="s">
        <v>91</v>
      </c>
      <c r="L79" s="6" t="s">
        <v>102</v>
      </c>
      <c r="M79" s="6" t="s">
        <v>52</v>
      </c>
      <c r="N79" s="73" t="s">
        <v>86</v>
      </c>
      <c r="O79" s="68"/>
      <c r="P79" s="2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3" x14ac:dyDescent="0.2">
      <c r="A80" s="6" t="s">
        <v>17</v>
      </c>
      <c r="B80" s="7" t="s">
        <v>16</v>
      </c>
      <c r="C80" s="7" t="s">
        <v>7</v>
      </c>
      <c r="D80" s="99" t="s">
        <v>63</v>
      </c>
      <c r="E80" s="7" t="s">
        <v>105</v>
      </c>
      <c r="F80" s="7" t="s">
        <v>27</v>
      </c>
      <c r="G80" s="7" t="s">
        <v>106</v>
      </c>
      <c r="H80" s="8">
        <v>749</v>
      </c>
      <c r="I80" s="6" t="s">
        <v>94</v>
      </c>
      <c r="J80" s="105" t="s">
        <v>74</v>
      </c>
      <c r="K80" s="6" t="s">
        <v>18</v>
      </c>
      <c r="L80" s="6" t="s">
        <v>95</v>
      </c>
      <c r="M80" s="6" t="s">
        <v>96</v>
      </c>
      <c r="N80" s="73">
        <v>44104</v>
      </c>
      <c r="O80" s="34"/>
      <c r="P80" s="2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25.5" x14ac:dyDescent="0.2">
      <c r="A81" s="6" t="s">
        <v>17</v>
      </c>
      <c r="B81" s="7" t="s">
        <v>16</v>
      </c>
      <c r="C81" s="7" t="s">
        <v>7</v>
      </c>
      <c r="D81" s="99" t="s">
        <v>64</v>
      </c>
      <c r="E81" s="62" t="s">
        <v>103</v>
      </c>
      <c r="F81" s="63" t="s">
        <v>27</v>
      </c>
      <c r="G81" s="12" t="s">
        <v>107</v>
      </c>
      <c r="H81" s="8">
        <v>96354</v>
      </c>
      <c r="I81" s="60" t="s">
        <v>108</v>
      </c>
      <c r="J81" s="104" t="s">
        <v>109</v>
      </c>
      <c r="K81" s="60" t="s">
        <v>18</v>
      </c>
      <c r="L81" s="60" t="s">
        <v>110</v>
      </c>
      <c r="M81" s="60" t="s">
        <v>52</v>
      </c>
      <c r="N81" s="73" t="s">
        <v>86</v>
      </c>
      <c r="O81" s="68"/>
      <c r="P81" s="2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25.5" x14ac:dyDescent="0.2">
      <c r="A82" s="6" t="s">
        <v>17</v>
      </c>
      <c r="B82" s="7" t="s">
        <v>16</v>
      </c>
      <c r="C82" s="7" t="s">
        <v>7</v>
      </c>
      <c r="D82" s="99" t="s">
        <v>65</v>
      </c>
      <c r="E82" s="62" t="s">
        <v>76</v>
      </c>
      <c r="F82" s="63" t="s">
        <v>27</v>
      </c>
      <c r="G82" s="63" t="s">
        <v>114</v>
      </c>
      <c r="H82" s="8">
        <v>773947</v>
      </c>
      <c r="I82" s="60" t="s">
        <v>108</v>
      </c>
      <c r="J82" s="104" t="s">
        <v>109</v>
      </c>
      <c r="K82" s="60" t="s">
        <v>18</v>
      </c>
      <c r="L82" s="60" t="s">
        <v>111</v>
      </c>
      <c r="M82" s="60" t="s">
        <v>77</v>
      </c>
      <c r="N82" s="73" t="s">
        <v>86</v>
      </c>
      <c r="O82" s="68"/>
      <c r="P82" s="2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25.5" x14ac:dyDescent="0.2">
      <c r="A83" s="6" t="s">
        <v>17</v>
      </c>
      <c r="B83" s="7" t="s">
        <v>16</v>
      </c>
      <c r="C83" s="7" t="s">
        <v>7</v>
      </c>
      <c r="D83" s="99" t="s">
        <v>66</v>
      </c>
      <c r="E83" s="62" t="s">
        <v>76</v>
      </c>
      <c r="F83" s="63" t="s">
        <v>27</v>
      </c>
      <c r="G83" s="63" t="s">
        <v>114</v>
      </c>
      <c r="H83" s="8">
        <v>2147236</v>
      </c>
      <c r="I83" s="60" t="s">
        <v>108</v>
      </c>
      <c r="J83" s="104" t="s">
        <v>109</v>
      </c>
      <c r="K83" s="60" t="s">
        <v>18</v>
      </c>
      <c r="L83" s="60" t="s">
        <v>111</v>
      </c>
      <c r="M83" s="60" t="s">
        <v>77</v>
      </c>
      <c r="N83" s="73" t="s">
        <v>86</v>
      </c>
      <c r="O83" s="68"/>
      <c r="P83" s="2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25.5" x14ac:dyDescent="0.2">
      <c r="A84" s="6" t="s">
        <v>17</v>
      </c>
      <c r="B84" s="7" t="s">
        <v>16</v>
      </c>
      <c r="C84" s="7" t="s">
        <v>7</v>
      </c>
      <c r="D84" s="99" t="s">
        <v>67</v>
      </c>
      <c r="E84" s="62" t="s">
        <v>120</v>
      </c>
      <c r="F84" s="63" t="s">
        <v>27</v>
      </c>
      <c r="G84" s="63" t="s">
        <v>121</v>
      </c>
      <c r="H84" s="8">
        <v>36892</v>
      </c>
      <c r="I84" s="60" t="s">
        <v>108</v>
      </c>
      <c r="J84" s="104" t="s">
        <v>109</v>
      </c>
      <c r="K84" s="60" t="s">
        <v>18</v>
      </c>
      <c r="L84" s="60" t="s">
        <v>122</v>
      </c>
      <c r="M84" s="60" t="s">
        <v>123</v>
      </c>
      <c r="N84" s="73" t="s">
        <v>86</v>
      </c>
      <c r="O84" s="68"/>
      <c r="P84" s="2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">
      <c r="A85" s="6" t="s">
        <v>17</v>
      </c>
      <c r="B85" s="7" t="s">
        <v>16</v>
      </c>
      <c r="C85" s="7" t="s">
        <v>7</v>
      </c>
      <c r="D85" s="99" t="s">
        <v>68</v>
      </c>
      <c r="E85" s="12" t="s">
        <v>120</v>
      </c>
      <c r="F85" s="12" t="s">
        <v>27</v>
      </c>
      <c r="G85" s="12" t="s">
        <v>134</v>
      </c>
      <c r="H85" s="87">
        <v>2590</v>
      </c>
      <c r="I85" s="60" t="s">
        <v>135</v>
      </c>
      <c r="J85" s="112">
        <v>2200</v>
      </c>
      <c r="K85" s="60" t="s">
        <v>116</v>
      </c>
      <c r="L85" s="60" t="s">
        <v>136</v>
      </c>
      <c r="M85" s="60" t="s">
        <v>123</v>
      </c>
      <c r="N85" s="73" t="s">
        <v>86</v>
      </c>
      <c r="O85" s="68"/>
      <c r="P85" s="2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">
      <c r="A86" s="6" t="s">
        <v>17</v>
      </c>
      <c r="B86" s="7" t="s">
        <v>16</v>
      </c>
      <c r="C86" s="7" t="s">
        <v>7</v>
      </c>
      <c r="D86" s="99" t="s">
        <v>69</v>
      </c>
      <c r="E86" s="12" t="s">
        <v>145</v>
      </c>
      <c r="F86" s="12" t="s">
        <v>27</v>
      </c>
      <c r="G86" s="12" t="s">
        <v>146</v>
      </c>
      <c r="H86" s="87">
        <v>157</v>
      </c>
      <c r="I86" s="60" t="s">
        <v>144</v>
      </c>
      <c r="J86" s="112">
        <v>2200</v>
      </c>
      <c r="K86" s="60" t="s">
        <v>18</v>
      </c>
      <c r="L86" s="60" t="s">
        <v>141</v>
      </c>
      <c r="M86" s="60" t="s">
        <v>142</v>
      </c>
      <c r="N86" s="73" t="s">
        <v>86</v>
      </c>
      <c r="O86" s="68"/>
      <c r="P86" s="2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">
      <c r="A87" s="6" t="s">
        <v>17</v>
      </c>
      <c r="B87" s="7" t="s">
        <v>16</v>
      </c>
      <c r="C87" s="7" t="s">
        <v>7</v>
      </c>
      <c r="D87" s="99" t="s">
        <v>70</v>
      </c>
      <c r="E87" s="12" t="s">
        <v>150</v>
      </c>
      <c r="F87" s="12" t="s">
        <v>27</v>
      </c>
      <c r="G87" s="12" t="s">
        <v>151</v>
      </c>
      <c r="H87" s="87">
        <v>350</v>
      </c>
      <c r="I87" s="60" t="s">
        <v>152</v>
      </c>
      <c r="J87" s="112">
        <v>2300</v>
      </c>
      <c r="K87" s="60" t="s">
        <v>18</v>
      </c>
      <c r="L87" s="60" t="s">
        <v>153</v>
      </c>
      <c r="M87" s="60" t="s">
        <v>154</v>
      </c>
      <c r="N87" s="73" t="s">
        <v>86</v>
      </c>
      <c r="O87" s="68"/>
      <c r="P87" s="2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">
      <c r="A88" s="6" t="s">
        <v>17</v>
      </c>
      <c r="B88" s="7" t="s">
        <v>16</v>
      </c>
      <c r="C88" s="7" t="s">
        <v>7</v>
      </c>
      <c r="D88" s="99" t="s">
        <v>71</v>
      </c>
      <c r="E88" s="12" t="s">
        <v>130</v>
      </c>
      <c r="F88" s="12" t="s">
        <v>27</v>
      </c>
      <c r="G88" s="12" t="s">
        <v>156</v>
      </c>
      <c r="H88" s="87">
        <v>4671</v>
      </c>
      <c r="I88" s="60" t="s">
        <v>155</v>
      </c>
      <c r="J88" s="112">
        <v>2200</v>
      </c>
      <c r="K88" s="60" t="s">
        <v>18</v>
      </c>
      <c r="L88" s="60" t="s">
        <v>132</v>
      </c>
      <c r="M88" s="60" t="s">
        <v>133</v>
      </c>
      <c r="N88" s="73" t="s">
        <v>86</v>
      </c>
      <c r="O88" s="68"/>
      <c r="P88" s="2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122" customFormat="1" ht="25.5" x14ac:dyDescent="0.2">
      <c r="A89" s="6" t="s">
        <v>17</v>
      </c>
      <c r="B89" s="7" t="s">
        <v>16</v>
      </c>
      <c r="C89" s="7" t="s">
        <v>7</v>
      </c>
      <c r="D89" s="99" t="s">
        <v>41</v>
      </c>
      <c r="E89" s="62" t="s">
        <v>76</v>
      </c>
      <c r="F89" s="63" t="s">
        <v>27</v>
      </c>
      <c r="G89" s="12" t="s">
        <v>159</v>
      </c>
      <c r="H89" s="87">
        <v>10000</v>
      </c>
      <c r="I89" s="60" t="s">
        <v>75</v>
      </c>
      <c r="J89" s="112">
        <v>1100</v>
      </c>
      <c r="K89" s="60" t="s">
        <v>18</v>
      </c>
      <c r="L89" s="60" t="s">
        <v>158</v>
      </c>
      <c r="M89" s="60" t="s">
        <v>77</v>
      </c>
      <c r="N89" s="73" t="s">
        <v>86</v>
      </c>
      <c r="O89" s="61"/>
      <c r="P89" s="2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s="122" customFormat="1" ht="25.5" x14ac:dyDescent="0.2">
      <c r="A90" s="6" t="s">
        <v>17</v>
      </c>
      <c r="B90" s="7" t="s">
        <v>16</v>
      </c>
      <c r="C90" s="7" t="s">
        <v>7</v>
      </c>
      <c r="D90" s="99" t="s">
        <v>72</v>
      </c>
      <c r="E90" s="62" t="s">
        <v>76</v>
      </c>
      <c r="F90" s="63" t="s">
        <v>27</v>
      </c>
      <c r="G90" s="12" t="s">
        <v>159</v>
      </c>
      <c r="H90" s="87">
        <v>8891</v>
      </c>
      <c r="I90" s="60" t="s">
        <v>75</v>
      </c>
      <c r="J90" s="112">
        <v>1200</v>
      </c>
      <c r="K90" s="60" t="s">
        <v>18</v>
      </c>
      <c r="L90" s="60" t="s">
        <v>158</v>
      </c>
      <c r="M90" s="60" t="s">
        <v>77</v>
      </c>
      <c r="N90" s="73" t="s">
        <v>86</v>
      </c>
      <c r="O90" s="61"/>
      <c r="P90" s="2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s="122" customFormat="1" ht="25.5" x14ac:dyDescent="0.2">
      <c r="A91" s="6" t="s">
        <v>17</v>
      </c>
      <c r="B91" s="7" t="s">
        <v>16</v>
      </c>
      <c r="C91" s="7" t="s">
        <v>7</v>
      </c>
      <c r="D91" s="99" t="s">
        <v>73</v>
      </c>
      <c r="E91" s="12" t="s">
        <v>188</v>
      </c>
      <c r="F91" s="12" t="s">
        <v>27</v>
      </c>
      <c r="G91" s="12" t="s">
        <v>189</v>
      </c>
      <c r="H91" s="87">
        <v>150</v>
      </c>
      <c r="I91" s="60" t="s">
        <v>186</v>
      </c>
      <c r="J91" s="112">
        <v>1100</v>
      </c>
      <c r="K91" s="60" t="s">
        <v>18</v>
      </c>
      <c r="L91" s="60" t="s">
        <v>187</v>
      </c>
      <c r="M91" s="60" t="s">
        <v>113</v>
      </c>
      <c r="N91" s="73" t="s">
        <v>86</v>
      </c>
      <c r="O91" s="61"/>
      <c r="P91" s="2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s="122" customFormat="1" ht="25.5" x14ac:dyDescent="0.2">
      <c r="A92" s="6" t="s">
        <v>17</v>
      </c>
      <c r="B92" s="7" t="s">
        <v>16</v>
      </c>
      <c r="C92" s="7" t="s">
        <v>7</v>
      </c>
      <c r="D92" s="99" t="s">
        <v>222</v>
      </c>
      <c r="E92" s="12" t="s">
        <v>188</v>
      </c>
      <c r="F92" s="12" t="s">
        <v>27</v>
      </c>
      <c r="G92" s="12" t="s">
        <v>189</v>
      </c>
      <c r="H92" s="87">
        <v>40</v>
      </c>
      <c r="I92" s="60" t="s">
        <v>186</v>
      </c>
      <c r="J92" s="112">
        <v>1200</v>
      </c>
      <c r="K92" s="60" t="s">
        <v>18</v>
      </c>
      <c r="L92" s="60" t="s">
        <v>187</v>
      </c>
      <c r="M92" s="60" t="s">
        <v>113</v>
      </c>
      <c r="N92" s="73" t="s">
        <v>86</v>
      </c>
      <c r="O92" s="61"/>
      <c r="P92" s="2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s="122" customFormat="1" ht="25.5" x14ac:dyDescent="0.2">
      <c r="A93" s="6" t="s">
        <v>17</v>
      </c>
      <c r="B93" s="7" t="s">
        <v>16</v>
      </c>
      <c r="C93" s="7" t="s">
        <v>7</v>
      </c>
      <c r="D93" s="99" t="s">
        <v>223</v>
      </c>
      <c r="E93" s="62" t="s">
        <v>188</v>
      </c>
      <c r="F93" s="63" t="s">
        <v>27</v>
      </c>
      <c r="G93" s="12" t="s">
        <v>189</v>
      </c>
      <c r="H93" s="87">
        <v>1976</v>
      </c>
      <c r="I93" s="60" t="s">
        <v>186</v>
      </c>
      <c r="J93" s="112" t="s">
        <v>53</v>
      </c>
      <c r="K93" s="60" t="s">
        <v>18</v>
      </c>
      <c r="L93" s="60" t="s">
        <v>187</v>
      </c>
      <c r="M93" s="60" t="s">
        <v>113</v>
      </c>
      <c r="N93" s="73" t="s">
        <v>86</v>
      </c>
      <c r="O93" s="61"/>
      <c r="P93" s="2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s="122" customFormat="1" x14ac:dyDescent="0.2">
      <c r="A94" s="6" t="s">
        <v>17</v>
      </c>
      <c r="B94" s="7" t="s">
        <v>16</v>
      </c>
      <c r="C94" s="7" t="s">
        <v>7</v>
      </c>
      <c r="D94" s="99" t="s">
        <v>224</v>
      </c>
      <c r="E94" s="62" t="s">
        <v>197</v>
      </c>
      <c r="F94" s="63" t="s">
        <v>27</v>
      </c>
      <c r="G94" s="12" t="s">
        <v>200</v>
      </c>
      <c r="H94" s="87">
        <v>896</v>
      </c>
      <c r="I94" s="60" t="s">
        <v>54</v>
      </c>
      <c r="J94" s="112">
        <v>2200</v>
      </c>
      <c r="K94" s="60" t="s">
        <v>18</v>
      </c>
      <c r="L94" s="60" t="s">
        <v>201</v>
      </c>
      <c r="M94" s="60" t="s">
        <v>93</v>
      </c>
      <c r="N94" s="73" t="s">
        <v>86</v>
      </c>
      <c r="O94" s="61"/>
      <c r="P94" s="2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s="122" customFormat="1" x14ac:dyDescent="0.2">
      <c r="A95" s="6" t="s">
        <v>17</v>
      </c>
      <c r="B95" s="7" t="s">
        <v>16</v>
      </c>
      <c r="C95" s="7" t="s">
        <v>7</v>
      </c>
      <c r="D95" s="99" t="s">
        <v>225</v>
      </c>
      <c r="E95" s="62" t="s">
        <v>197</v>
      </c>
      <c r="F95" s="63" t="s">
        <v>27</v>
      </c>
      <c r="G95" s="12" t="s">
        <v>202</v>
      </c>
      <c r="H95" s="87">
        <v>19534</v>
      </c>
      <c r="I95" s="60" t="s">
        <v>54</v>
      </c>
      <c r="J95" s="112">
        <v>1100</v>
      </c>
      <c r="K95" s="60" t="s">
        <v>18</v>
      </c>
      <c r="L95" s="60" t="s">
        <v>203</v>
      </c>
      <c r="M95" s="60" t="s">
        <v>93</v>
      </c>
      <c r="N95" s="73" t="s">
        <v>86</v>
      </c>
      <c r="O95" s="61"/>
      <c r="P95" s="2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s="122" customFormat="1" x14ac:dyDescent="0.2">
      <c r="A96" s="6" t="s">
        <v>17</v>
      </c>
      <c r="B96" s="7" t="s">
        <v>16</v>
      </c>
      <c r="C96" s="7" t="s">
        <v>7</v>
      </c>
      <c r="D96" s="99" t="s">
        <v>226</v>
      </c>
      <c r="E96" s="62" t="s">
        <v>197</v>
      </c>
      <c r="F96" s="63" t="s">
        <v>27</v>
      </c>
      <c r="G96" s="12" t="s">
        <v>202</v>
      </c>
      <c r="H96" s="87">
        <v>4706</v>
      </c>
      <c r="I96" s="60" t="s">
        <v>54</v>
      </c>
      <c r="J96" s="112">
        <v>1200</v>
      </c>
      <c r="K96" s="60" t="s">
        <v>18</v>
      </c>
      <c r="L96" s="60" t="s">
        <v>203</v>
      </c>
      <c r="M96" s="60" t="s">
        <v>93</v>
      </c>
      <c r="N96" s="73" t="s">
        <v>86</v>
      </c>
      <c r="O96" s="61"/>
      <c r="P96" s="2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s="122" customFormat="1" x14ac:dyDescent="0.2">
      <c r="A97" s="6" t="s">
        <v>17</v>
      </c>
      <c r="B97" s="7" t="s">
        <v>16</v>
      </c>
      <c r="C97" s="7" t="s">
        <v>7</v>
      </c>
      <c r="D97" s="99" t="s">
        <v>227</v>
      </c>
      <c r="E97" s="62" t="s">
        <v>197</v>
      </c>
      <c r="F97" s="63" t="s">
        <v>27</v>
      </c>
      <c r="G97" s="12" t="s">
        <v>202</v>
      </c>
      <c r="H97" s="87">
        <v>31864</v>
      </c>
      <c r="I97" s="60" t="s">
        <v>54</v>
      </c>
      <c r="J97" s="112">
        <v>2200</v>
      </c>
      <c r="K97" s="60" t="s">
        <v>18</v>
      </c>
      <c r="L97" s="60" t="s">
        <v>203</v>
      </c>
      <c r="M97" s="60" t="s">
        <v>93</v>
      </c>
      <c r="N97" s="73" t="s">
        <v>86</v>
      </c>
      <c r="O97" s="61"/>
      <c r="P97" s="2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s="122" customFormat="1" x14ac:dyDescent="0.2">
      <c r="A98" s="6" t="s">
        <v>17</v>
      </c>
      <c r="B98" s="7" t="s">
        <v>16</v>
      </c>
      <c r="C98" s="7" t="s">
        <v>7</v>
      </c>
      <c r="D98" s="99" t="s">
        <v>228</v>
      </c>
      <c r="E98" s="62" t="s">
        <v>197</v>
      </c>
      <c r="F98" s="63" t="s">
        <v>27</v>
      </c>
      <c r="G98" s="12" t="s">
        <v>206</v>
      </c>
      <c r="H98" s="87">
        <v>50000</v>
      </c>
      <c r="I98" s="60" t="s">
        <v>54</v>
      </c>
      <c r="J98" s="112">
        <v>2200</v>
      </c>
      <c r="K98" s="60" t="s">
        <v>18</v>
      </c>
      <c r="L98" s="60" t="s">
        <v>92</v>
      </c>
      <c r="M98" s="60" t="s">
        <v>93</v>
      </c>
      <c r="N98" s="73" t="s">
        <v>86</v>
      </c>
      <c r="O98" s="61"/>
      <c r="P98" s="2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s="122" customFormat="1" x14ac:dyDescent="0.2">
      <c r="A99" s="6" t="s">
        <v>17</v>
      </c>
      <c r="B99" s="7" t="s">
        <v>16</v>
      </c>
      <c r="C99" s="7" t="s">
        <v>7</v>
      </c>
      <c r="D99" s="99" t="s">
        <v>229</v>
      </c>
      <c r="E99" s="62" t="s">
        <v>197</v>
      </c>
      <c r="F99" s="63" t="s">
        <v>27</v>
      </c>
      <c r="G99" s="12" t="s">
        <v>206</v>
      </c>
      <c r="H99" s="87">
        <v>15000</v>
      </c>
      <c r="I99" s="60" t="s">
        <v>54</v>
      </c>
      <c r="J99" s="112">
        <v>2300</v>
      </c>
      <c r="K99" s="60" t="s">
        <v>18</v>
      </c>
      <c r="L99" s="60" t="s">
        <v>92</v>
      </c>
      <c r="M99" s="60" t="s">
        <v>93</v>
      </c>
      <c r="N99" s="73" t="s">
        <v>86</v>
      </c>
      <c r="O99" s="61"/>
      <c r="P99" s="2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">
      <c r="A100" s="6" t="s">
        <v>17</v>
      </c>
      <c r="B100" s="7" t="s">
        <v>16</v>
      </c>
      <c r="C100" s="7" t="s">
        <v>7</v>
      </c>
      <c r="D100" s="99" t="s">
        <v>230</v>
      </c>
      <c r="E100" s="62" t="s">
        <v>120</v>
      </c>
      <c r="F100" s="63" t="s">
        <v>27</v>
      </c>
      <c r="G100" s="12" t="s">
        <v>213</v>
      </c>
      <c r="H100" s="87">
        <v>100</v>
      </c>
      <c r="I100" s="60" t="s">
        <v>210</v>
      </c>
      <c r="J100" s="112" t="s">
        <v>53</v>
      </c>
      <c r="K100" s="60" t="s">
        <v>18</v>
      </c>
      <c r="L100" s="60" t="s">
        <v>136</v>
      </c>
      <c r="M100" s="60" t="s">
        <v>123</v>
      </c>
      <c r="N100" s="73" t="s">
        <v>86</v>
      </c>
      <c r="O100" s="61"/>
      <c r="P100" s="2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s="122" customFormat="1" x14ac:dyDescent="0.2">
      <c r="A101" s="6" t="s">
        <v>17</v>
      </c>
      <c r="B101" s="7" t="s">
        <v>16</v>
      </c>
      <c r="C101" s="7" t="s">
        <v>7</v>
      </c>
      <c r="D101" s="99" t="s">
        <v>231</v>
      </c>
      <c r="E101" s="62" t="s">
        <v>120</v>
      </c>
      <c r="F101" s="63" t="s">
        <v>27</v>
      </c>
      <c r="G101" s="12" t="s">
        <v>214</v>
      </c>
      <c r="H101" s="87">
        <v>100</v>
      </c>
      <c r="I101" s="60" t="s">
        <v>211</v>
      </c>
      <c r="J101" s="112" t="s">
        <v>53</v>
      </c>
      <c r="K101" s="60" t="s">
        <v>18</v>
      </c>
      <c r="L101" s="60" t="s">
        <v>136</v>
      </c>
      <c r="M101" s="60" t="s">
        <v>123</v>
      </c>
      <c r="N101" s="73" t="s">
        <v>86</v>
      </c>
      <c r="O101" s="61"/>
      <c r="P101" s="2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s="122" customFormat="1" ht="25.5" x14ac:dyDescent="0.2">
      <c r="A102" s="6" t="s">
        <v>17</v>
      </c>
      <c r="B102" s="7" t="s">
        <v>16</v>
      </c>
      <c r="C102" s="7" t="s">
        <v>7</v>
      </c>
      <c r="D102" s="99" t="s">
        <v>232</v>
      </c>
      <c r="E102" s="62" t="s">
        <v>219</v>
      </c>
      <c r="F102" s="63" t="s">
        <v>27</v>
      </c>
      <c r="G102" s="12" t="s">
        <v>220</v>
      </c>
      <c r="H102" s="87">
        <v>1392</v>
      </c>
      <c r="I102" s="60" t="s">
        <v>108</v>
      </c>
      <c r="J102" s="112">
        <v>2300</v>
      </c>
      <c r="K102" s="60" t="s">
        <v>18</v>
      </c>
      <c r="L102" s="60" t="s">
        <v>217</v>
      </c>
      <c r="M102" s="60" t="s">
        <v>218</v>
      </c>
      <c r="N102" s="73" t="s">
        <v>86</v>
      </c>
      <c r="O102" s="61"/>
      <c r="P102" s="2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s="122" customFormat="1" x14ac:dyDescent="0.2">
      <c r="A103" s="6" t="s">
        <v>17</v>
      </c>
      <c r="B103" s="7" t="s">
        <v>16</v>
      </c>
      <c r="C103" s="7" t="s">
        <v>7</v>
      </c>
      <c r="D103" s="99" t="s">
        <v>233</v>
      </c>
      <c r="E103" s="62" t="s">
        <v>197</v>
      </c>
      <c r="F103" s="63" t="s">
        <v>27</v>
      </c>
      <c r="G103" s="12" t="s">
        <v>212</v>
      </c>
      <c r="H103" s="87">
        <v>3536</v>
      </c>
      <c r="I103" s="60" t="s">
        <v>18</v>
      </c>
      <c r="J103" s="112">
        <v>1200</v>
      </c>
      <c r="K103" s="60" t="s">
        <v>18</v>
      </c>
      <c r="L103" s="60" t="s">
        <v>92</v>
      </c>
      <c r="M103" s="60" t="s">
        <v>93</v>
      </c>
      <c r="N103" s="73" t="s">
        <v>86</v>
      </c>
      <c r="O103" s="61"/>
      <c r="P103" s="2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122" customFormat="1" x14ac:dyDescent="0.2">
      <c r="A104" s="6" t="s">
        <v>17</v>
      </c>
      <c r="B104" s="7" t="s">
        <v>16</v>
      </c>
      <c r="C104" s="7" t="s">
        <v>7</v>
      </c>
      <c r="D104" s="99" t="s">
        <v>234</v>
      </c>
      <c r="E104" s="62" t="s">
        <v>197</v>
      </c>
      <c r="F104" s="63" t="s">
        <v>27</v>
      </c>
      <c r="G104" s="12" t="s">
        <v>212</v>
      </c>
      <c r="H104" s="87">
        <v>4057</v>
      </c>
      <c r="I104" s="60" t="s">
        <v>18</v>
      </c>
      <c r="J104" s="112">
        <v>1100</v>
      </c>
      <c r="K104" s="60" t="s">
        <v>18</v>
      </c>
      <c r="L104" s="60" t="s">
        <v>92</v>
      </c>
      <c r="M104" s="60" t="s">
        <v>93</v>
      </c>
      <c r="N104" s="73" t="s">
        <v>86</v>
      </c>
      <c r="O104" s="61"/>
      <c r="P104" s="2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s="122" customFormat="1" ht="25.5" x14ac:dyDescent="0.2">
      <c r="A105" s="6" t="s">
        <v>17</v>
      </c>
      <c r="B105" s="7" t="s">
        <v>16</v>
      </c>
      <c r="C105" s="7" t="s">
        <v>7</v>
      </c>
      <c r="D105" s="99" t="s">
        <v>235</v>
      </c>
      <c r="E105" s="62" t="s">
        <v>150</v>
      </c>
      <c r="F105" s="63" t="s">
        <v>27</v>
      </c>
      <c r="G105" s="12" t="s">
        <v>248</v>
      </c>
      <c r="H105" s="87">
        <v>4537</v>
      </c>
      <c r="I105" s="62" t="s">
        <v>192</v>
      </c>
      <c r="J105" s="105" t="s">
        <v>168</v>
      </c>
      <c r="K105" s="62" t="s">
        <v>247</v>
      </c>
      <c r="L105" s="62" t="s">
        <v>246</v>
      </c>
      <c r="M105" s="62" t="s">
        <v>154</v>
      </c>
      <c r="N105" s="73" t="s">
        <v>86</v>
      </c>
      <c r="O105" s="66"/>
      <c r="P105" s="2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s="122" customFormat="1" ht="25.5" x14ac:dyDescent="0.2">
      <c r="A106" s="6" t="s">
        <v>17</v>
      </c>
      <c r="B106" s="7" t="s">
        <v>16</v>
      </c>
      <c r="C106" s="7" t="s">
        <v>7</v>
      </c>
      <c r="D106" s="99" t="s">
        <v>236</v>
      </c>
      <c r="E106" s="62" t="s">
        <v>150</v>
      </c>
      <c r="F106" s="63" t="s">
        <v>27</v>
      </c>
      <c r="G106" s="12" t="s">
        <v>248</v>
      </c>
      <c r="H106" s="87">
        <v>1093</v>
      </c>
      <c r="I106" s="60" t="s">
        <v>192</v>
      </c>
      <c r="J106" s="112">
        <v>1200</v>
      </c>
      <c r="K106" s="62" t="s">
        <v>247</v>
      </c>
      <c r="L106" s="62" t="s">
        <v>246</v>
      </c>
      <c r="M106" s="62" t="s">
        <v>154</v>
      </c>
      <c r="N106" s="73" t="s">
        <v>86</v>
      </c>
      <c r="O106" s="66"/>
      <c r="P106" s="2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s="122" customFormat="1" x14ac:dyDescent="0.2">
      <c r="A107" s="6" t="s">
        <v>17</v>
      </c>
      <c r="B107" s="7" t="s">
        <v>16</v>
      </c>
      <c r="C107" s="7" t="s">
        <v>7</v>
      </c>
      <c r="D107" s="99" t="s">
        <v>237</v>
      </c>
      <c r="E107" s="62" t="s">
        <v>120</v>
      </c>
      <c r="F107" s="63" t="s">
        <v>27</v>
      </c>
      <c r="G107" s="12" t="s">
        <v>251</v>
      </c>
      <c r="H107" s="87">
        <v>100</v>
      </c>
      <c r="I107" s="60" t="s">
        <v>250</v>
      </c>
      <c r="J107" s="112" t="s">
        <v>53</v>
      </c>
      <c r="K107" s="60" t="s">
        <v>18</v>
      </c>
      <c r="L107" s="60" t="s">
        <v>136</v>
      </c>
      <c r="M107" s="60" t="s">
        <v>123</v>
      </c>
      <c r="N107" s="73" t="s">
        <v>86</v>
      </c>
      <c r="O107" s="61"/>
      <c r="P107" s="2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s="122" customFormat="1" x14ac:dyDescent="0.2">
      <c r="A108" s="6" t="s">
        <v>17</v>
      </c>
      <c r="B108" s="7" t="s">
        <v>16</v>
      </c>
      <c r="C108" s="7" t="s">
        <v>7</v>
      </c>
      <c r="D108" s="99" t="s">
        <v>238</v>
      </c>
      <c r="E108" s="62" t="s">
        <v>296</v>
      </c>
      <c r="F108" s="63" t="s">
        <v>27</v>
      </c>
      <c r="G108" s="12" t="s">
        <v>300</v>
      </c>
      <c r="H108" s="87">
        <v>547</v>
      </c>
      <c r="I108" s="60" t="s">
        <v>254</v>
      </c>
      <c r="J108" s="112">
        <v>6400</v>
      </c>
      <c r="K108" s="60" t="s">
        <v>18</v>
      </c>
      <c r="L108" s="60" t="s">
        <v>252</v>
      </c>
      <c r="M108" s="60" t="s">
        <v>253</v>
      </c>
      <c r="N108" s="73" t="s">
        <v>86</v>
      </c>
      <c r="O108" s="61"/>
      <c r="P108" s="2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s="122" customFormat="1" ht="25.5" x14ac:dyDescent="0.2">
      <c r="A109" s="6" t="s">
        <v>17</v>
      </c>
      <c r="B109" s="7" t="s">
        <v>16</v>
      </c>
      <c r="C109" s="7" t="s">
        <v>7</v>
      </c>
      <c r="D109" s="99" t="s">
        <v>239</v>
      </c>
      <c r="E109" s="62" t="s">
        <v>296</v>
      </c>
      <c r="F109" s="63" t="s">
        <v>27</v>
      </c>
      <c r="G109" s="12" t="s">
        <v>301</v>
      </c>
      <c r="H109" s="87">
        <v>2064</v>
      </c>
      <c r="I109" s="60" t="s">
        <v>256</v>
      </c>
      <c r="J109" s="112">
        <v>6400</v>
      </c>
      <c r="K109" s="60" t="s">
        <v>18</v>
      </c>
      <c r="L109" s="60" t="s">
        <v>252</v>
      </c>
      <c r="M109" s="60" t="s">
        <v>253</v>
      </c>
      <c r="N109" s="73" t="s">
        <v>86</v>
      </c>
      <c r="O109" s="61"/>
      <c r="P109" s="2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s="122" customFormat="1" ht="25.5" x14ac:dyDescent="0.2">
      <c r="A110" s="6" t="s">
        <v>17</v>
      </c>
      <c r="B110" s="7" t="s">
        <v>16</v>
      </c>
      <c r="C110" s="7" t="s">
        <v>7</v>
      </c>
      <c r="D110" s="99" t="s">
        <v>240</v>
      </c>
      <c r="E110" s="62" t="s">
        <v>296</v>
      </c>
      <c r="F110" s="63" t="s">
        <v>27</v>
      </c>
      <c r="G110" s="12" t="s">
        <v>301</v>
      </c>
      <c r="H110" s="87">
        <v>248</v>
      </c>
      <c r="I110" s="60" t="s">
        <v>256</v>
      </c>
      <c r="J110" s="112">
        <v>6200</v>
      </c>
      <c r="K110" s="60" t="s">
        <v>18</v>
      </c>
      <c r="L110" s="60" t="s">
        <v>252</v>
      </c>
      <c r="M110" s="60" t="s">
        <v>253</v>
      </c>
      <c r="N110" s="73" t="s">
        <v>86</v>
      </c>
      <c r="O110" s="61"/>
      <c r="P110" s="2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122" customFormat="1" ht="25.5" x14ac:dyDescent="0.2">
      <c r="A111" s="6" t="s">
        <v>17</v>
      </c>
      <c r="B111" s="7" t="s">
        <v>16</v>
      </c>
      <c r="C111" s="7" t="s">
        <v>7</v>
      </c>
      <c r="D111" s="99" t="s">
        <v>241</v>
      </c>
      <c r="E111" s="62" t="s">
        <v>296</v>
      </c>
      <c r="F111" s="63" t="s">
        <v>27</v>
      </c>
      <c r="G111" s="12" t="s">
        <v>302</v>
      </c>
      <c r="H111" s="87">
        <v>211</v>
      </c>
      <c r="I111" s="60" t="s">
        <v>260</v>
      </c>
      <c r="J111" s="112">
        <v>6200</v>
      </c>
      <c r="K111" s="60" t="s">
        <v>18</v>
      </c>
      <c r="L111" s="60" t="s">
        <v>252</v>
      </c>
      <c r="M111" s="60" t="s">
        <v>253</v>
      </c>
      <c r="N111" s="73" t="s">
        <v>86</v>
      </c>
      <c r="O111" s="61"/>
      <c r="P111" s="2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122" customFormat="1" ht="25.5" x14ac:dyDescent="0.2">
      <c r="A112" s="6" t="s">
        <v>17</v>
      </c>
      <c r="B112" s="7" t="s">
        <v>16</v>
      </c>
      <c r="C112" s="7" t="s">
        <v>7</v>
      </c>
      <c r="D112" s="99" t="s">
        <v>242</v>
      </c>
      <c r="E112" s="62" t="s">
        <v>296</v>
      </c>
      <c r="F112" s="63" t="s">
        <v>27</v>
      </c>
      <c r="G112" s="12" t="s">
        <v>303</v>
      </c>
      <c r="H112" s="87">
        <v>600</v>
      </c>
      <c r="I112" s="60" t="s">
        <v>263</v>
      </c>
      <c r="J112" s="112">
        <v>6400</v>
      </c>
      <c r="K112" s="60" t="s">
        <v>18</v>
      </c>
      <c r="L112" s="60" t="s">
        <v>252</v>
      </c>
      <c r="M112" s="60" t="s">
        <v>253</v>
      </c>
      <c r="N112" s="73" t="s">
        <v>86</v>
      </c>
      <c r="O112" s="61"/>
      <c r="P112" s="2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122" customFormat="1" x14ac:dyDescent="0.2">
      <c r="A113" s="6" t="s">
        <v>17</v>
      </c>
      <c r="B113" s="7" t="s">
        <v>16</v>
      </c>
      <c r="C113" s="7" t="s">
        <v>7</v>
      </c>
      <c r="D113" s="99" t="s">
        <v>243</v>
      </c>
      <c r="E113" s="62" t="s">
        <v>296</v>
      </c>
      <c r="F113" s="63" t="s">
        <v>27</v>
      </c>
      <c r="G113" s="12" t="s">
        <v>304</v>
      </c>
      <c r="H113" s="87">
        <v>462</v>
      </c>
      <c r="I113" s="60" t="s">
        <v>265</v>
      </c>
      <c r="J113" s="112">
        <v>6200</v>
      </c>
      <c r="K113" s="60" t="s">
        <v>18</v>
      </c>
      <c r="L113" s="60" t="s">
        <v>252</v>
      </c>
      <c r="M113" s="60" t="s">
        <v>253</v>
      </c>
      <c r="N113" s="73" t="s">
        <v>86</v>
      </c>
      <c r="O113" s="61"/>
      <c r="P113" s="2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122" customFormat="1" ht="25.5" x14ac:dyDescent="0.2">
      <c r="A114" s="6" t="s">
        <v>17</v>
      </c>
      <c r="B114" s="7" t="s">
        <v>16</v>
      </c>
      <c r="C114" s="7" t="s">
        <v>7</v>
      </c>
      <c r="D114" s="99" t="s">
        <v>244</v>
      </c>
      <c r="E114" s="62" t="s">
        <v>103</v>
      </c>
      <c r="F114" s="63" t="s">
        <v>27</v>
      </c>
      <c r="G114" s="12" t="s">
        <v>318</v>
      </c>
      <c r="H114" s="87">
        <v>1180</v>
      </c>
      <c r="I114" s="60" t="s">
        <v>155</v>
      </c>
      <c r="J114" s="112">
        <v>2200</v>
      </c>
      <c r="K114" s="60" t="s">
        <v>18</v>
      </c>
      <c r="L114" s="60" t="s">
        <v>319</v>
      </c>
      <c r="M114" s="60" t="s">
        <v>52</v>
      </c>
      <c r="N114" s="73" t="s">
        <v>86</v>
      </c>
      <c r="O114" s="61"/>
      <c r="P114" s="2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122" customFormat="1" ht="25.5" x14ac:dyDescent="0.2">
      <c r="A115" s="6" t="s">
        <v>17</v>
      </c>
      <c r="B115" s="7" t="s">
        <v>16</v>
      </c>
      <c r="C115" s="7" t="s">
        <v>7</v>
      </c>
      <c r="D115" s="99" t="s">
        <v>245</v>
      </c>
      <c r="E115" s="62" t="s">
        <v>103</v>
      </c>
      <c r="F115" s="63" t="s">
        <v>27</v>
      </c>
      <c r="G115" s="12" t="s">
        <v>320</v>
      </c>
      <c r="H115" s="87">
        <v>10000</v>
      </c>
      <c r="I115" s="60" t="s">
        <v>321</v>
      </c>
      <c r="J115" s="112">
        <v>5200</v>
      </c>
      <c r="K115" s="60" t="s">
        <v>116</v>
      </c>
      <c r="L115" s="60" t="s">
        <v>102</v>
      </c>
      <c r="M115" s="60" t="s">
        <v>52</v>
      </c>
      <c r="N115" s="73" t="s">
        <v>86</v>
      </c>
      <c r="O115" s="61"/>
      <c r="P115" s="2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122" customFormat="1" x14ac:dyDescent="0.2">
      <c r="A116" s="6" t="s">
        <v>17</v>
      </c>
      <c r="B116" s="7" t="s">
        <v>16</v>
      </c>
      <c r="C116" s="7" t="s">
        <v>7</v>
      </c>
      <c r="D116" s="99" t="s">
        <v>332</v>
      </c>
      <c r="E116" s="62" t="s">
        <v>120</v>
      </c>
      <c r="F116" s="63" t="s">
        <v>27</v>
      </c>
      <c r="G116" s="12" t="s">
        <v>322</v>
      </c>
      <c r="H116" s="87">
        <v>100</v>
      </c>
      <c r="I116" s="60" t="s">
        <v>323</v>
      </c>
      <c r="J116" s="112" t="s">
        <v>53</v>
      </c>
      <c r="K116" s="60" t="s">
        <v>18</v>
      </c>
      <c r="L116" s="60" t="s">
        <v>136</v>
      </c>
      <c r="M116" s="60" t="s">
        <v>123</v>
      </c>
      <c r="N116" s="73" t="s">
        <v>86</v>
      </c>
      <c r="O116" s="61"/>
      <c r="P116" s="2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122" customFormat="1" x14ac:dyDescent="0.2">
      <c r="A117" s="6" t="s">
        <v>17</v>
      </c>
      <c r="B117" s="7" t="s">
        <v>16</v>
      </c>
      <c r="C117" s="7" t="s">
        <v>7</v>
      </c>
      <c r="D117" s="99" t="s">
        <v>333</v>
      </c>
      <c r="E117" s="62" t="s">
        <v>197</v>
      </c>
      <c r="F117" s="63" t="s">
        <v>27</v>
      </c>
      <c r="G117" s="12" t="s">
        <v>212</v>
      </c>
      <c r="H117" s="87">
        <v>242</v>
      </c>
      <c r="I117" s="60" t="s">
        <v>18</v>
      </c>
      <c r="J117" s="112" t="s">
        <v>74</v>
      </c>
      <c r="K117" s="60" t="s">
        <v>116</v>
      </c>
      <c r="L117" s="60" t="s">
        <v>92</v>
      </c>
      <c r="M117" s="60" t="s">
        <v>93</v>
      </c>
      <c r="N117" s="73" t="s">
        <v>86</v>
      </c>
      <c r="O117" s="61"/>
      <c r="P117" s="2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122" customFormat="1" x14ac:dyDescent="0.2">
      <c r="A118" s="6" t="s">
        <v>17</v>
      </c>
      <c r="B118" s="7" t="s">
        <v>16</v>
      </c>
      <c r="C118" s="7" t="s">
        <v>7</v>
      </c>
      <c r="D118" s="99" t="s">
        <v>334</v>
      </c>
      <c r="E118" s="62" t="s">
        <v>197</v>
      </c>
      <c r="F118" s="63" t="s">
        <v>27</v>
      </c>
      <c r="G118" s="12" t="s">
        <v>212</v>
      </c>
      <c r="H118" s="87">
        <v>1585</v>
      </c>
      <c r="I118" s="60" t="s">
        <v>18</v>
      </c>
      <c r="J118" s="112" t="s">
        <v>109</v>
      </c>
      <c r="K118" s="60" t="s">
        <v>116</v>
      </c>
      <c r="L118" s="60" t="s">
        <v>92</v>
      </c>
      <c r="M118" s="60" t="s">
        <v>93</v>
      </c>
      <c r="N118" s="73" t="s">
        <v>86</v>
      </c>
      <c r="O118" s="61"/>
      <c r="P118" s="2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122" customFormat="1" ht="12" customHeight="1" x14ac:dyDescent="0.2">
      <c r="A119" s="6" t="s">
        <v>17</v>
      </c>
      <c r="B119" s="7" t="s">
        <v>16</v>
      </c>
      <c r="C119" s="7" t="s">
        <v>7</v>
      </c>
      <c r="D119" s="99" t="s">
        <v>335</v>
      </c>
      <c r="E119" s="62" t="s">
        <v>270</v>
      </c>
      <c r="F119" s="63" t="s">
        <v>27</v>
      </c>
      <c r="G119" s="12" t="s">
        <v>309</v>
      </c>
      <c r="H119" s="87">
        <v>317</v>
      </c>
      <c r="I119" s="60" t="s">
        <v>310</v>
      </c>
      <c r="J119" s="112" t="s">
        <v>53</v>
      </c>
      <c r="K119" s="60" t="s">
        <v>116</v>
      </c>
      <c r="L119" s="60" t="s">
        <v>273</v>
      </c>
      <c r="M119" s="60" t="s">
        <v>274</v>
      </c>
      <c r="N119" s="73" t="s">
        <v>86</v>
      </c>
      <c r="O119" s="61"/>
      <c r="P119" s="2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122" customFormat="1" x14ac:dyDescent="0.2">
      <c r="A120" s="6" t="s">
        <v>17</v>
      </c>
      <c r="B120" s="7" t="s">
        <v>16</v>
      </c>
      <c r="C120" s="7" t="s">
        <v>7</v>
      </c>
      <c r="D120" s="99" t="s">
        <v>336</v>
      </c>
      <c r="E120" s="62" t="s">
        <v>326</v>
      </c>
      <c r="F120" s="63" t="s">
        <v>27</v>
      </c>
      <c r="G120" s="12" t="s">
        <v>327</v>
      </c>
      <c r="H120" s="87">
        <v>1394</v>
      </c>
      <c r="I120" s="60" t="s">
        <v>54</v>
      </c>
      <c r="J120" s="112">
        <v>3200</v>
      </c>
      <c r="K120" s="60" t="s">
        <v>18</v>
      </c>
      <c r="L120" s="60" t="s">
        <v>328</v>
      </c>
      <c r="M120" s="60" t="s">
        <v>329</v>
      </c>
      <c r="N120" s="73" t="s">
        <v>86</v>
      </c>
      <c r="O120" s="61"/>
      <c r="P120" s="2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122" customFormat="1" x14ac:dyDescent="0.2">
      <c r="A121" s="6" t="s">
        <v>17</v>
      </c>
      <c r="B121" s="7" t="s">
        <v>16</v>
      </c>
      <c r="C121" s="7" t="s">
        <v>7</v>
      </c>
      <c r="D121" s="99" t="s">
        <v>337</v>
      </c>
      <c r="E121" s="62" t="s">
        <v>103</v>
      </c>
      <c r="F121" s="63" t="s">
        <v>27</v>
      </c>
      <c r="G121" s="12" t="s">
        <v>330</v>
      </c>
      <c r="H121" s="87">
        <v>17200</v>
      </c>
      <c r="I121" s="60" t="s">
        <v>155</v>
      </c>
      <c r="J121" s="112">
        <v>5200</v>
      </c>
      <c r="K121" s="60" t="s">
        <v>18</v>
      </c>
      <c r="L121" s="60" t="s">
        <v>331</v>
      </c>
      <c r="M121" s="60" t="s">
        <v>52</v>
      </c>
      <c r="N121" s="73" t="s">
        <v>86</v>
      </c>
      <c r="O121" s="61"/>
      <c r="P121" s="2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122" customFormat="1" hidden="1" x14ac:dyDescent="0.2">
      <c r="A122" s="6" t="s">
        <v>17</v>
      </c>
      <c r="B122" s="7" t="s">
        <v>16</v>
      </c>
      <c r="C122" s="7" t="s">
        <v>7</v>
      </c>
      <c r="D122" s="99"/>
      <c r="E122" s="62"/>
      <c r="F122" s="63"/>
      <c r="G122" s="12"/>
      <c r="H122" s="87"/>
      <c r="I122" s="60"/>
      <c r="J122" s="112"/>
      <c r="K122" s="60"/>
      <c r="L122" s="60"/>
      <c r="M122" s="60"/>
      <c r="N122" s="73" t="s">
        <v>86</v>
      </c>
      <c r="O122" s="61"/>
      <c r="P122" s="2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122" customFormat="1" hidden="1" x14ac:dyDescent="0.2">
      <c r="A123" s="6" t="s">
        <v>17</v>
      </c>
      <c r="B123" s="7" t="s">
        <v>16</v>
      </c>
      <c r="C123" s="7" t="s">
        <v>7</v>
      </c>
      <c r="D123" s="99" t="s">
        <v>241</v>
      </c>
      <c r="E123" s="7"/>
      <c r="F123" s="7"/>
      <c r="G123" s="7"/>
      <c r="H123" s="97"/>
      <c r="I123" s="93"/>
      <c r="J123" s="113"/>
      <c r="K123" s="92"/>
      <c r="L123" s="92"/>
      <c r="M123" s="92"/>
      <c r="N123" s="73" t="s">
        <v>86</v>
      </c>
      <c r="O123" s="98"/>
      <c r="P123" s="2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idden="1" x14ac:dyDescent="0.2">
      <c r="A124" s="6" t="s">
        <v>17</v>
      </c>
      <c r="B124" s="7" t="s">
        <v>16</v>
      </c>
      <c r="C124" s="7" t="s">
        <v>7</v>
      </c>
      <c r="D124" s="99"/>
      <c r="E124" s="7"/>
      <c r="F124" s="7" t="s">
        <v>27</v>
      </c>
      <c r="G124" s="7"/>
      <c r="H124" s="8"/>
      <c r="I124" s="6"/>
      <c r="J124" s="105"/>
      <c r="K124" s="6"/>
      <c r="L124" s="6"/>
      <c r="M124" s="6"/>
      <c r="N124" s="73" t="s">
        <v>86</v>
      </c>
      <c r="O124" s="34"/>
      <c r="P124" s="2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idden="1" x14ac:dyDescent="0.2">
      <c r="A125" s="6" t="s">
        <v>17</v>
      </c>
      <c r="B125" s="7" t="s">
        <v>16</v>
      </c>
      <c r="C125" s="7" t="s">
        <v>7</v>
      </c>
      <c r="D125" s="99"/>
      <c r="E125" s="7"/>
      <c r="F125" s="7" t="s">
        <v>27</v>
      </c>
      <c r="G125" s="7"/>
      <c r="H125" s="8"/>
      <c r="I125" s="6"/>
      <c r="J125" s="105"/>
      <c r="K125" s="6"/>
      <c r="L125" s="6"/>
      <c r="M125" s="6"/>
      <c r="N125" s="73" t="s">
        <v>86</v>
      </c>
      <c r="O125" s="34"/>
      <c r="P125" s="2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2">
      <c r="A126" s="6"/>
      <c r="B126" s="7"/>
      <c r="C126" s="26"/>
      <c r="D126" s="41"/>
      <c r="E126" s="41"/>
      <c r="F126" s="41"/>
      <c r="G126" s="41"/>
      <c r="H126" s="42"/>
      <c r="I126" s="43"/>
      <c r="J126" s="109"/>
      <c r="K126" s="43"/>
      <c r="L126" s="43"/>
      <c r="M126" s="43"/>
      <c r="N126" s="44"/>
      <c r="O126" s="56"/>
      <c r="P126" s="2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2">
      <c r="A127" s="6"/>
      <c r="B127" s="7"/>
      <c r="C127" s="26"/>
      <c r="D127" s="32"/>
      <c r="E127" s="36" t="s">
        <v>26</v>
      </c>
      <c r="F127" s="32"/>
      <c r="G127" s="32"/>
      <c r="H127" s="33"/>
      <c r="I127" s="34"/>
      <c r="J127" s="107"/>
      <c r="K127" s="34"/>
      <c r="L127" s="34"/>
      <c r="M127" s="34"/>
      <c r="N127" s="35"/>
      <c r="O127" s="34"/>
      <c r="P127" s="2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2">
      <c r="A128" s="6"/>
      <c r="B128" s="7"/>
      <c r="C128" s="26"/>
      <c r="D128" s="37"/>
      <c r="E128" s="37"/>
      <c r="F128" s="37"/>
      <c r="G128" s="37"/>
      <c r="H128" s="38"/>
      <c r="I128" s="39"/>
      <c r="J128" s="110"/>
      <c r="K128" s="39"/>
      <c r="L128" s="39"/>
      <c r="M128" s="39"/>
      <c r="N128" s="40"/>
      <c r="O128" s="34"/>
      <c r="P128" s="2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2">
      <c r="A129" s="6"/>
      <c r="B129" s="7"/>
      <c r="C129" s="7"/>
      <c r="D129" s="9" t="s">
        <v>48</v>
      </c>
      <c r="E129" s="45" t="s">
        <v>19</v>
      </c>
      <c r="F129" s="45" t="s">
        <v>20</v>
      </c>
      <c r="G129" s="45" t="s">
        <v>20</v>
      </c>
      <c r="H129" s="30" t="s">
        <v>9</v>
      </c>
      <c r="I129" s="31" t="s">
        <v>36</v>
      </c>
      <c r="J129" s="111" t="s">
        <v>29</v>
      </c>
      <c r="K129" s="31" t="s">
        <v>35</v>
      </c>
      <c r="L129" s="31" t="s">
        <v>33</v>
      </c>
      <c r="M129" s="31" t="s">
        <v>34</v>
      </c>
      <c r="N129" s="54"/>
      <c r="O129" s="52"/>
      <c r="P129" s="2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3.5" customHeight="1" x14ac:dyDescent="0.2">
      <c r="A130" s="6" t="s">
        <v>17</v>
      </c>
      <c r="B130" s="7" t="s">
        <v>16</v>
      </c>
      <c r="C130" s="7" t="s">
        <v>7</v>
      </c>
      <c r="D130" s="78" t="s">
        <v>49</v>
      </c>
      <c r="E130" s="82" t="s">
        <v>76</v>
      </c>
      <c r="F130" s="63" t="s">
        <v>27</v>
      </c>
      <c r="G130" s="82" t="s">
        <v>160</v>
      </c>
      <c r="H130" s="84">
        <v>41</v>
      </c>
      <c r="I130" s="60" t="s">
        <v>75</v>
      </c>
      <c r="J130" s="104" t="s">
        <v>79</v>
      </c>
      <c r="K130" s="60" t="s">
        <v>18</v>
      </c>
      <c r="L130" s="60" t="s">
        <v>161</v>
      </c>
      <c r="M130" s="60" t="s">
        <v>77</v>
      </c>
      <c r="N130" s="73" t="s">
        <v>86</v>
      </c>
      <c r="O130" s="81"/>
      <c r="P130" s="2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3.5" customHeight="1" x14ac:dyDescent="0.2">
      <c r="A131" s="6" t="s">
        <v>17</v>
      </c>
      <c r="B131" s="7" t="s">
        <v>16</v>
      </c>
      <c r="C131" s="7" t="s">
        <v>7</v>
      </c>
      <c r="D131" s="78" t="s">
        <v>50</v>
      </c>
      <c r="E131" s="82" t="s">
        <v>76</v>
      </c>
      <c r="F131" s="63" t="s">
        <v>27</v>
      </c>
      <c r="G131" s="82" t="s">
        <v>160</v>
      </c>
      <c r="H131" s="84">
        <v>-41</v>
      </c>
      <c r="I131" s="60" t="s">
        <v>75</v>
      </c>
      <c r="J131" s="104" t="s">
        <v>53</v>
      </c>
      <c r="K131" s="60" t="s">
        <v>18</v>
      </c>
      <c r="L131" s="60" t="s">
        <v>161</v>
      </c>
      <c r="M131" s="60" t="s">
        <v>77</v>
      </c>
      <c r="N131" s="73" t="s">
        <v>86</v>
      </c>
      <c r="O131" s="81"/>
      <c r="P131" s="2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x14ac:dyDescent="0.2">
      <c r="A132" s="6" t="s">
        <v>17</v>
      </c>
      <c r="B132" s="7" t="s">
        <v>16</v>
      </c>
      <c r="C132" s="7" t="s">
        <v>7</v>
      </c>
      <c r="D132" s="78" t="s">
        <v>59</v>
      </c>
      <c r="E132" s="82" t="s">
        <v>76</v>
      </c>
      <c r="F132" s="63" t="s">
        <v>27</v>
      </c>
      <c r="G132" s="82" t="s">
        <v>162</v>
      </c>
      <c r="H132" s="84">
        <v>-4275</v>
      </c>
      <c r="I132" s="60" t="s">
        <v>75</v>
      </c>
      <c r="J132" s="104" t="s">
        <v>53</v>
      </c>
      <c r="K132" s="60" t="s">
        <v>18</v>
      </c>
      <c r="L132" s="60" t="s">
        <v>163</v>
      </c>
      <c r="M132" s="60" t="s">
        <v>77</v>
      </c>
      <c r="N132" s="73" t="s">
        <v>86</v>
      </c>
      <c r="O132" s="53"/>
      <c r="P132" s="2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2">
      <c r="A133" s="6" t="s">
        <v>17</v>
      </c>
      <c r="B133" s="7" t="s">
        <v>16</v>
      </c>
      <c r="C133" s="7" t="s">
        <v>7</v>
      </c>
      <c r="D133" s="78" t="s">
        <v>60</v>
      </c>
      <c r="E133" s="82" t="s">
        <v>76</v>
      </c>
      <c r="F133" s="63" t="s">
        <v>27</v>
      </c>
      <c r="G133" s="82" t="s">
        <v>162</v>
      </c>
      <c r="H133" s="84">
        <v>4275</v>
      </c>
      <c r="I133" s="60" t="s">
        <v>75</v>
      </c>
      <c r="J133" s="104" t="s">
        <v>164</v>
      </c>
      <c r="K133" s="60" t="s">
        <v>18</v>
      </c>
      <c r="L133" s="60" t="s">
        <v>163</v>
      </c>
      <c r="M133" s="60" t="s">
        <v>77</v>
      </c>
      <c r="N133" s="73" t="s">
        <v>86</v>
      </c>
      <c r="O133" s="53"/>
      <c r="P133" s="2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25.5" x14ac:dyDescent="0.2">
      <c r="A134" s="6" t="s">
        <v>17</v>
      </c>
      <c r="B134" s="7" t="s">
        <v>16</v>
      </c>
      <c r="C134" s="7" t="s">
        <v>7</v>
      </c>
      <c r="D134" s="78" t="s">
        <v>61</v>
      </c>
      <c r="E134" s="82" t="s">
        <v>76</v>
      </c>
      <c r="F134" s="63" t="s">
        <v>27</v>
      </c>
      <c r="G134" s="101" t="s">
        <v>165</v>
      </c>
      <c r="H134" s="90">
        <v>200</v>
      </c>
      <c r="I134" s="60" t="s">
        <v>75</v>
      </c>
      <c r="J134" s="106" t="s">
        <v>53</v>
      </c>
      <c r="K134" s="60" t="s">
        <v>18</v>
      </c>
      <c r="L134" s="119" t="s">
        <v>166</v>
      </c>
      <c r="M134" s="60" t="s">
        <v>77</v>
      </c>
      <c r="N134" s="73" t="s">
        <v>86</v>
      </c>
      <c r="O134" s="53"/>
      <c r="P134" s="2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25.5" x14ac:dyDescent="0.2">
      <c r="A135" s="6" t="s">
        <v>17</v>
      </c>
      <c r="B135" s="7" t="s">
        <v>16</v>
      </c>
      <c r="C135" s="7" t="s">
        <v>7</v>
      </c>
      <c r="D135" s="78" t="s">
        <v>62</v>
      </c>
      <c r="E135" s="82" t="s">
        <v>76</v>
      </c>
      <c r="F135" s="63" t="s">
        <v>27</v>
      </c>
      <c r="G135" s="101" t="s">
        <v>165</v>
      </c>
      <c r="H135" s="90">
        <v>-200</v>
      </c>
      <c r="I135" s="60" t="s">
        <v>75</v>
      </c>
      <c r="J135" s="106" t="s">
        <v>74</v>
      </c>
      <c r="K135" s="60" t="s">
        <v>18</v>
      </c>
      <c r="L135" s="119" t="s">
        <v>166</v>
      </c>
      <c r="M135" s="60" t="s">
        <v>77</v>
      </c>
      <c r="N135" s="73" t="s">
        <v>86</v>
      </c>
      <c r="O135" s="53"/>
      <c r="P135" s="2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2">
      <c r="A136" s="6" t="s">
        <v>17</v>
      </c>
      <c r="B136" s="7" t="s">
        <v>16</v>
      </c>
      <c r="C136" s="7" t="s">
        <v>7</v>
      </c>
      <c r="D136" s="78" t="s">
        <v>63</v>
      </c>
      <c r="E136" s="82" t="s">
        <v>76</v>
      </c>
      <c r="F136" s="63" t="s">
        <v>27</v>
      </c>
      <c r="G136" s="63" t="s">
        <v>167</v>
      </c>
      <c r="H136" s="8">
        <v>435</v>
      </c>
      <c r="I136" s="60" t="s">
        <v>75</v>
      </c>
      <c r="J136" s="104" t="s">
        <v>168</v>
      </c>
      <c r="K136" s="60" t="s">
        <v>18</v>
      </c>
      <c r="L136" s="60" t="s">
        <v>169</v>
      </c>
      <c r="M136" s="60" t="s">
        <v>77</v>
      </c>
      <c r="N136" s="73" t="s">
        <v>86</v>
      </c>
      <c r="O136" s="53"/>
      <c r="P136" s="2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2">
      <c r="A137" s="6" t="s">
        <v>17</v>
      </c>
      <c r="B137" s="7" t="s">
        <v>16</v>
      </c>
      <c r="C137" s="7" t="s">
        <v>7</v>
      </c>
      <c r="D137" s="78" t="s">
        <v>64</v>
      </c>
      <c r="E137" s="82" t="s">
        <v>76</v>
      </c>
      <c r="F137" s="63" t="s">
        <v>27</v>
      </c>
      <c r="G137" s="63" t="s">
        <v>167</v>
      </c>
      <c r="H137" s="8">
        <v>94</v>
      </c>
      <c r="I137" s="60" t="s">
        <v>75</v>
      </c>
      <c r="J137" s="104" t="s">
        <v>140</v>
      </c>
      <c r="K137" s="60" t="s">
        <v>18</v>
      </c>
      <c r="L137" s="60" t="s">
        <v>169</v>
      </c>
      <c r="M137" s="60" t="s">
        <v>77</v>
      </c>
      <c r="N137" s="73" t="s">
        <v>86</v>
      </c>
      <c r="O137" s="53"/>
      <c r="P137" s="2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2">
      <c r="A138" s="6" t="s">
        <v>17</v>
      </c>
      <c r="B138" s="7" t="s">
        <v>16</v>
      </c>
      <c r="C138" s="7" t="s">
        <v>7</v>
      </c>
      <c r="D138" s="78" t="s">
        <v>65</v>
      </c>
      <c r="E138" s="82" t="s">
        <v>76</v>
      </c>
      <c r="F138" s="63" t="s">
        <v>27</v>
      </c>
      <c r="G138" s="63" t="s">
        <v>167</v>
      </c>
      <c r="H138" s="8">
        <v>-701</v>
      </c>
      <c r="I138" s="60" t="s">
        <v>75</v>
      </c>
      <c r="J138" s="104" t="s">
        <v>53</v>
      </c>
      <c r="K138" s="60" t="s">
        <v>18</v>
      </c>
      <c r="L138" s="60" t="s">
        <v>169</v>
      </c>
      <c r="M138" s="60" t="s">
        <v>77</v>
      </c>
      <c r="N138" s="73" t="s">
        <v>86</v>
      </c>
      <c r="O138" s="53"/>
      <c r="P138" s="2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2">
      <c r="A139" s="6" t="s">
        <v>17</v>
      </c>
      <c r="B139" s="7" t="s">
        <v>16</v>
      </c>
      <c r="C139" s="7" t="s">
        <v>7</v>
      </c>
      <c r="D139" s="78" t="s">
        <v>66</v>
      </c>
      <c r="E139" s="82" t="s">
        <v>76</v>
      </c>
      <c r="F139" s="63" t="s">
        <v>27</v>
      </c>
      <c r="G139" s="63" t="s">
        <v>167</v>
      </c>
      <c r="H139" s="8">
        <v>172</v>
      </c>
      <c r="I139" s="60" t="s">
        <v>75</v>
      </c>
      <c r="J139" s="104" t="s">
        <v>74</v>
      </c>
      <c r="K139" s="60" t="s">
        <v>18</v>
      </c>
      <c r="L139" s="60" t="s">
        <v>169</v>
      </c>
      <c r="M139" s="60" t="s">
        <v>77</v>
      </c>
      <c r="N139" s="73" t="s">
        <v>86</v>
      </c>
      <c r="O139" s="53"/>
      <c r="P139" s="2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25.5" x14ac:dyDescent="0.2">
      <c r="A140" s="6" t="s">
        <v>17</v>
      </c>
      <c r="B140" s="7" t="s">
        <v>16</v>
      </c>
      <c r="C140" s="7" t="s">
        <v>7</v>
      </c>
      <c r="D140" s="78" t="s">
        <v>67</v>
      </c>
      <c r="E140" s="82" t="s">
        <v>76</v>
      </c>
      <c r="F140" s="63" t="s">
        <v>27</v>
      </c>
      <c r="G140" s="63" t="s">
        <v>170</v>
      </c>
      <c r="H140" s="8">
        <v>55</v>
      </c>
      <c r="I140" s="60" t="s">
        <v>75</v>
      </c>
      <c r="J140" s="104" t="s">
        <v>79</v>
      </c>
      <c r="K140" s="60" t="s">
        <v>18</v>
      </c>
      <c r="L140" s="60" t="s">
        <v>171</v>
      </c>
      <c r="M140" s="60" t="s">
        <v>77</v>
      </c>
      <c r="N140" s="73" t="s">
        <v>86</v>
      </c>
      <c r="O140" s="53"/>
      <c r="P140" s="2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25.5" x14ac:dyDescent="0.2">
      <c r="A141" s="6" t="s">
        <v>17</v>
      </c>
      <c r="B141" s="7" t="s">
        <v>16</v>
      </c>
      <c r="C141" s="7" t="s">
        <v>7</v>
      </c>
      <c r="D141" s="78" t="s">
        <v>68</v>
      </c>
      <c r="E141" s="82" t="s">
        <v>76</v>
      </c>
      <c r="F141" s="63" t="s">
        <v>27</v>
      </c>
      <c r="G141" s="63" t="s">
        <v>170</v>
      </c>
      <c r="H141" s="8">
        <v>-55</v>
      </c>
      <c r="I141" s="60" t="s">
        <v>75</v>
      </c>
      <c r="J141" s="104" t="s">
        <v>53</v>
      </c>
      <c r="K141" s="60" t="s">
        <v>18</v>
      </c>
      <c r="L141" s="60" t="s">
        <v>171</v>
      </c>
      <c r="M141" s="60" t="s">
        <v>77</v>
      </c>
      <c r="N141" s="73" t="s">
        <v>86</v>
      </c>
      <c r="O141" s="53"/>
      <c r="P141" s="2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25.5" x14ac:dyDescent="0.2">
      <c r="A142" s="6" t="s">
        <v>17</v>
      </c>
      <c r="B142" s="7" t="s">
        <v>16</v>
      </c>
      <c r="C142" s="7" t="s">
        <v>7</v>
      </c>
      <c r="D142" s="78" t="s">
        <v>69</v>
      </c>
      <c r="E142" s="82" t="s">
        <v>76</v>
      </c>
      <c r="F142" s="63" t="s">
        <v>27</v>
      </c>
      <c r="G142" s="63" t="s">
        <v>172</v>
      </c>
      <c r="H142" s="8">
        <v>217</v>
      </c>
      <c r="I142" s="60" t="s">
        <v>75</v>
      </c>
      <c r="J142" s="104" t="s">
        <v>168</v>
      </c>
      <c r="K142" s="60" t="s">
        <v>18</v>
      </c>
      <c r="L142" s="60" t="s">
        <v>173</v>
      </c>
      <c r="M142" s="60" t="s">
        <v>77</v>
      </c>
      <c r="N142" s="73" t="s">
        <v>86</v>
      </c>
      <c r="O142" s="53"/>
      <c r="P142" s="2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s="122" customFormat="1" ht="25.5" x14ac:dyDescent="0.2">
      <c r="A143" s="6" t="s">
        <v>17</v>
      </c>
      <c r="B143" s="7" t="s">
        <v>16</v>
      </c>
      <c r="C143" s="7" t="s">
        <v>7</v>
      </c>
      <c r="D143" s="78" t="s">
        <v>70</v>
      </c>
      <c r="E143" s="82" t="s">
        <v>76</v>
      </c>
      <c r="F143" s="63" t="s">
        <v>27</v>
      </c>
      <c r="G143" s="63" t="s">
        <v>172</v>
      </c>
      <c r="H143" s="8">
        <v>29</v>
      </c>
      <c r="I143" s="60" t="s">
        <v>75</v>
      </c>
      <c r="J143" s="104" t="s">
        <v>140</v>
      </c>
      <c r="K143" s="60" t="s">
        <v>18</v>
      </c>
      <c r="L143" s="60" t="s">
        <v>173</v>
      </c>
      <c r="M143" s="60" t="s">
        <v>77</v>
      </c>
      <c r="N143" s="73" t="s">
        <v>86</v>
      </c>
      <c r="O143" s="53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</row>
    <row r="144" spans="1:32" s="122" customFormat="1" ht="25.5" x14ac:dyDescent="0.2">
      <c r="A144" s="6" t="s">
        <v>17</v>
      </c>
      <c r="B144" s="7" t="s">
        <v>16</v>
      </c>
      <c r="C144" s="7" t="s">
        <v>7</v>
      </c>
      <c r="D144" s="78" t="s">
        <v>71</v>
      </c>
      <c r="E144" s="82" t="s">
        <v>76</v>
      </c>
      <c r="F144" s="63" t="s">
        <v>27</v>
      </c>
      <c r="G144" s="63" t="s">
        <v>172</v>
      </c>
      <c r="H144" s="8">
        <v>-1626</v>
      </c>
      <c r="I144" s="60" t="s">
        <v>75</v>
      </c>
      <c r="J144" s="104" t="s">
        <v>53</v>
      </c>
      <c r="K144" s="60" t="s">
        <v>18</v>
      </c>
      <c r="L144" s="60" t="s">
        <v>173</v>
      </c>
      <c r="M144" s="60" t="s">
        <v>77</v>
      </c>
      <c r="N144" s="73" t="s">
        <v>86</v>
      </c>
      <c r="O144" s="53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3" s="122" customFormat="1" ht="25.5" x14ac:dyDescent="0.2">
      <c r="A145" s="6" t="s">
        <v>17</v>
      </c>
      <c r="B145" s="7" t="s">
        <v>16</v>
      </c>
      <c r="C145" s="7" t="s">
        <v>7</v>
      </c>
      <c r="D145" s="78" t="s">
        <v>41</v>
      </c>
      <c r="E145" s="82" t="s">
        <v>76</v>
      </c>
      <c r="F145" s="63" t="s">
        <v>27</v>
      </c>
      <c r="G145" s="63" t="s">
        <v>172</v>
      </c>
      <c r="H145" s="8">
        <v>1081</v>
      </c>
      <c r="I145" s="60" t="s">
        <v>75</v>
      </c>
      <c r="J145" s="104" t="s">
        <v>74</v>
      </c>
      <c r="K145" s="60" t="s">
        <v>18</v>
      </c>
      <c r="L145" s="60" t="s">
        <v>173</v>
      </c>
      <c r="M145" s="60" t="s">
        <v>77</v>
      </c>
      <c r="N145" s="73" t="s">
        <v>86</v>
      </c>
      <c r="O145" s="53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1:33" s="122" customFormat="1" ht="25.5" x14ac:dyDescent="0.2">
      <c r="A146" s="6" t="s">
        <v>17</v>
      </c>
      <c r="B146" s="7" t="s">
        <v>16</v>
      </c>
      <c r="C146" s="7" t="s">
        <v>7</v>
      </c>
      <c r="D146" s="78" t="s">
        <v>72</v>
      </c>
      <c r="E146" s="82" t="s">
        <v>76</v>
      </c>
      <c r="F146" s="63" t="s">
        <v>27</v>
      </c>
      <c r="G146" s="63" t="s">
        <v>172</v>
      </c>
      <c r="H146" s="8">
        <v>299</v>
      </c>
      <c r="I146" s="60" t="s">
        <v>75</v>
      </c>
      <c r="J146" s="104" t="s">
        <v>139</v>
      </c>
      <c r="K146" s="60" t="s">
        <v>18</v>
      </c>
      <c r="L146" s="60" t="s">
        <v>173</v>
      </c>
      <c r="M146" s="60" t="s">
        <v>77</v>
      </c>
      <c r="N146" s="73" t="s">
        <v>86</v>
      </c>
      <c r="O146" s="53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1:33" s="122" customFormat="1" x14ac:dyDescent="0.2">
      <c r="A147" s="6" t="s">
        <v>17</v>
      </c>
      <c r="B147" s="7" t="s">
        <v>16</v>
      </c>
      <c r="C147" s="7" t="s">
        <v>7</v>
      </c>
      <c r="D147" s="78" t="s">
        <v>73</v>
      </c>
      <c r="E147" s="82" t="s">
        <v>76</v>
      </c>
      <c r="F147" s="63" t="s">
        <v>27</v>
      </c>
      <c r="G147" s="63" t="s">
        <v>174</v>
      </c>
      <c r="H147" s="8">
        <v>-145</v>
      </c>
      <c r="I147" s="60" t="s">
        <v>75</v>
      </c>
      <c r="J147" s="104" t="s">
        <v>53</v>
      </c>
      <c r="K147" s="60" t="s">
        <v>18</v>
      </c>
      <c r="L147" s="60" t="s">
        <v>175</v>
      </c>
      <c r="M147" s="60" t="s">
        <v>77</v>
      </c>
      <c r="N147" s="73" t="s">
        <v>86</v>
      </c>
      <c r="O147" s="53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1:33" s="122" customFormat="1" x14ac:dyDescent="0.2">
      <c r="A148" s="6" t="s">
        <v>17</v>
      </c>
      <c r="B148" s="7" t="s">
        <v>16</v>
      </c>
      <c r="C148" s="7" t="s">
        <v>7</v>
      </c>
      <c r="D148" s="78" t="s">
        <v>222</v>
      </c>
      <c r="E148" s="82" t="s">
        <v>76</v>
      </c>
      <c r="F148" s="63" t="s">
        <v>27</v>
      </c>
      <c r="G148" s="63" t="s">
        <v>174</v>
      </c>
      <c r="H148" s="8">
        <v>145</v>
      </c>
      <c r="I148" s="60" t="s">
        <v>75</v>
      </c>
      <c r="J148" s="104" t="s">
        <v>74</v>
      </c>
      <c r="K148" s="60" t="s">
        <v>18</v>
      </c>
      <c r="L148" s="60" t="s">
        <v>175</v>
      </c>
      <c r="M148" s="60" t="s">
        <v>77</v>
      </c>
      <c r="N148" s="73" t="s">
        <v>86</v>
      </c>
      <c r="O148" s="53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1:33" s="122" customFormat="1" ht="25.5" x14ac:dyDescent="0.2">
      <c r="A149" s="6" t="s">
        <v>17</v>
      </c>
      <c r="B149" s="7" t="s">
        <v>16</v>
      </c>
      <c r="C149" s="7" t="s">
        <v>7</v>
      </c>
      <c r="D149" s="78" t="s">
        <v>223</v>
      </c>
      <c r="E149" s="82" t="s">
        <v>76</v>
      </c>
      <c r="F149" s="63" t="s">
        <v>27</v>
      </c>
      <c r="G149" s="63" t="s">
        <v>176</v>
      </c>
      <c r="H149" s="8">
        <v>-143</v>
      </c>
      <c r="I149" s="60" t="s">
        <v>75</v>
      </c>
      <c r="J149" s="104" t="s">
        <v>53</v>
      </c>
      <c r="K149" s="60" t="s">
        <v>18</v>
      </c>
      <c r="L149" s="60" t="s">
        <v>177</v>
      </c>
      <c r="M149" s="60" t="s">
        <v>77</v>
      </c>
      <c r="N149" s="73" t="s">
        <v>86</v>
      </c>
      <c r="O149" s="53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</row>
    <row r="150" spans="1:33" s="122" customFormat="1" ht="25.5" x14ac:dyDescent="0.2">
      <c r="A150" s="6" t="s">
        <v>17</v>
      </c>
      <c r="B150" s="7" t="s">
        <v>16</v>
      </c>
      <c r="C150" s="7" t="s">
        <v>7</v>
      </c>
      <c r="D150" s="78" t="s">
        <v>224</v>
      </c>
      <c r="E150" s="82" t="s">
        <v>76</v>
      </c>
      <c r="F150" s="63" t="s">
        <v>27</v>
      </c>
      <c r="G150" s="63" t="s">
        <v>176</v>
      </c>
      <c r="H150" s="8">
        <v>143</v>
      </c>
      <c r="I150" s="60" t="s">
        <v>75</v>
      </c>
      <c r="J150" s="104" t="s">
        <v>74</v>
      </c>
      <c r="K150" s="60" t="s">
        <v>18</v>
      </c>
      <c r="L150" s="60" t="s">
        <v>177</v>
      </c>
      <c r="M150" s="60" t="s">
        <v>77</v>
      </c>
      <c r="N150" s="73" t="s">
        <v>86</v>
      </c>
      <c r="O150" s="53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</row>
    <row r="151" spans="1:33" s="122" customFormat="1" ht="25.5" x14ac:dyDescent="0.2">
      <c r="A151" s="6" t="s">
        <v>17</v>
      </c>
      <c r="B151" s="7" t="s">
        <v>16</v>
      </c>
      <c r="C151" s="7" t="s">
        <v>7</v>
      </c>
      <c r="D151" s="78" t="s">
        <v>225</v>
      </c>
      <c r="E151" s="82" t="s">
        <v>76</v>
      </c>
      <c r="F151" s="63" t="s">
        <v>27</v>
      </c>
      <c r="G151" s="63" t="s">
        <v>178</v>
      </c>
      <c r="H151" s="8">
        <v>-180</v>
      </c>
      <c r="I151" s="60" t="s">
        <v>75</v>
      </c>
      <c r="J151" s="104" t="s">
        <v>53</v>
      </c>
      <c r="K151" s="60" t="s">
        <v>18</v>
      </c>
      <c r="L151" s="60" t="s">
        <v>179</v>
      </c>
      <c r="M151" s="60" t="s">
        <v>77</v>
      </c>
      <c r="N151" s="73" t="s">
        <v>86</v>
      </c>
      <c r="O151" s="53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</row>
    <row r="152" spans="1:33" s="122" customFormat="1" ht="25.5" x14ac:dyDescent="0.2">
      <c r="A152" s="6" t="s">
        <v>17</v>
      </c>
      <c r="B152" s="7" t="s">
        <v>16</v>
      </c>
      <c r="C152" s="7" t="s">
        <v>7</v>
      </c>
      <c r="D152" s="78" t="s">
        <v>226</v>
      </c>
      <c r="E152" s="82" t="s">
        <v>76</v>
      </c>
      <c r="F152" s="63" t="s">
        <v>27</v>
      </c>
      <c r="G152" s="63" t="s">
        <v>178</v>
      </c>
      <c r="H152" s="8">
        <v>180</v>
      </c>
      <c r="I152" s="60" t="s">
        <v>75</v>
      </c>
      <c r="J152" s="104" t="s">
        <v>74</v>
      </c>
      <c r="K152" s="60" t="s">
        <v>18</v>
      </c>
      <c r="L152" s="60" t="s">
        <v>179</v>
      </c>
      <c r="M152" s="60" t="s">
        <v>77</v>
      </c>
      <c r="N152" s="73" t="s">
        <v>86</v>
      </c>
      <c r="O152" s="53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1:33" s="122" customFormat="1" ht="25.5" x14ac:dyDescent="0.2">
      <c r="A153" s="6" t="s">
        <v>17</v>
      </c>
      <c r="B153" s="7" t="s">
        <v>16</v>
      </c>
      <c r="C153" s="7" t="s">
        <v>7</v>
      </c>
      <c r="D153" s="78" t="s">
        <v>227</v>
      </c>
      <c r="E153" s="82" t="s">
        <v>76</v>
      </c>
      <c r="F153" s="63" t="s">
        <v>27</v>
      </c>
      <c r="G153" s="63" t="s">
        <v>180</v>
      </c>
      <c r="H153" s="8">
        <v>-10300</v>
      </c>
      <c r="I153" s="60" t="s">
        <v>75</v>
      </c>
      <c r="J153" s="104" t="s">
        <v>53</v>
      </c>
      <c r="K153" s="60" t="s">
        <v>18</v>
      </c>
      <c r="L153" s="60" t="s">
        <v>181</v>
      </c>
      <c r="M153" s="60" t="s">
        <v>77</v>
      </c>
      <c r="N153" s="73" t="s">
        <v>86</v>
      </c>
      <c r="O153" s="53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</row>
    <row r="154" spans="1:33" s="122" customFormat="1" ht="25.5" x14ac:dyDescent="0.2">
      <c r="A154" s="6" t="s">
        <v>17</v>
      </c>
      <c r="B154" s="7" t="s">
        <v>16</v>
      </c>
      <c r="C154" s="7" t="s">
        <v>7</v>
      </c>
      <c r="D154" s="78" t="s">
        <v>228</v>
      </c>
      <c r="E154" s="82" t="s">
        <v>76</v>
      </c>
      <c r="F154" s="63" t="s">
        <v>27</v>
      </c>
      <c r="G154" s="63" t="s">
        <v>180</v>
      </c>
      <c r="H154" s="8">
        <v>10300</v>
      </c>
      <c r="I154" s="60" t="s">
        <v>75</v>
      </c>
      <c r="J154" s="104" t="s">
        <v>74</v>
      </c>
      <c r="K154" s="60" t="s">
        <v>18</v>
      </c>
      <c r="L154" s="60" t="s">
        <v>181</v>
      </c>
      <c r="M154" s="60" t="s">
        <v>77</v>
      </c>
      <c r="N154" s="73" t="s">
        <v>86</v>
      </c>
      <c r="O154" s="53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</row>
    <row r="155" spans="1:33" x14ac:dyDescent="0.2">
      <c r="A155" s="6" t="s">
        <v>17</v>
      </c>
      <c r="B155" s="7" t="s">
        <v>16</v>
      </c>
      <c r="C155" s="7" t="s">
        <v>7</v>
      </c>
      <c r="D155" s="78" t="s">
        <v>229</v>
      </c>
      <c r="E155" s="82" t="s">
        <v>76</v>
      </c>
      <c r="F155" s="63" t="s">
        <v>27</v>
      </c>
      <c r="G155" s="63" t="s">
        <v>182</v>
      </c>
      <c r="H155" s="8">
        <v>446</v>
      </c>
      <c r="I155" s="60" t="s">
        <v>75</v>
      </c>
      <c r="J155" s="104" t="s">
        <v>168</v>
      </c>
      <c r="K155" s="60" t="s">
        <v>18</v>
      </c>
      <c r="L155" s="60" t="s">
        <v>183</v>
      </c>
      <c r="M155" s="60" t="s">
        <v>77</v>
      </c>
      <c r="N155" s="73" t="s">
        <v>86</v>
      </c>
      <c r="O155" s="53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59"/>
    </row>
    <row r="156" spans="1:33" x14ac:dyDescent="0.2">
      <c r="A156" s="6" t="s">
        <v>17</v>
      </c>
      <c r="B156" s="7" t="s">
        <v>16</v>
      </c>
      <c r="C156" s="7" t="s">
        <v>7</v>
      </c>
      <c r="D156" s="78" t="s">
        <v>230</v>
      </c>
      <c r="E156" s="82" t="s">
        <v>76</v>
      </c>
      <c r="F156" s="63" t="s">
        <v>27</v>
      </c>
      <c r="G156" s="63" t="s">
        <v>182</v>
      </c>
      <c r="H156" s="8">
        <v>105</v>
      </c>
      <c r="I156" s="60" t="s">
        <v>75</v>
      </c>
      <c r="J156" s="104" t="s">
        <v>140</v>
      </c>
      <c r="K156" s="60" t="s">
        <v>18</v>
      </c>
      <c r="L156" s="60" t="s">
        <v>183</v>
      </c>
      <c r="M156" s="60" t="s">
        <v>77</v>
      </c>
      <c r="N156" s="73" t="s">
        <v>86</v>
      </c>
      <c r="O156" s="53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59"/>
    </row>
    <row r="157" spans="1:33" s="122" customFormat="1" x14ac:dyDescent="0.2">
      <c r="A157" s="6" t="s">
        <v>17</v>
      </c>
      <c r="B157" s="7" t="s">
        <v>16</v>
      </c>
      <c r="C157" s="7" t="s">
        <v>7</v>
      </c>
      <c r="D157" s="78" t="s">
        <v>231</v>
      </c>
      <c r="E157" s="82" t="s">
        <v>76</v>
      </c>
      <c r="F157" s="63" t="s">
        <v>27</v>
      </c>
      <c r="G157" s="63" t="s">
        <v>182</v>
      </c>
      <c r="H157" s="29">
        <v>31</v>
      </c>
      <c r="I157" s="60" t="s">
        <v>75</v>
      </c>
      <c r="J157" s="114" t="s">
        <v>79</v>
      </c>
      <c r="K157" s="60" t="s">
        <v>18</v>
      </c>
      <c r="L157" s="60" t="s">
        <v>183</v>
      </c>
      <c r="M157" s="60" t="s">
        <v>77</v>
      </c>
      <c r="N157" s="73" t="s">
        <v>86</v>
      </c>
      <c r="O157" s="53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59"/>
    </row>
    <row r="158" spans="1:33" s="122" customFormat="1" x14ac:dyDescent="0.2">
      <c r="A158" s="6" t="s">
        <v>17</v>
      </c>
      <c r="B158" s="7" t="s">
        <v>16</v>
      </c>
      <c r="C158" s="7" t="s">
        <v>7</v>
      </c>
      <c r="D158" s="78" t="s">
        <v>232</v>
      </c>
      <c r="E158" s="82" t="s">
        <v>76</v>
      </c>
      <c r="F158" s="63" t="s">
        <v>27</v>
      </c>
      <c r="G158" s="63" t="s">
        <v>182</v>
      </c>
      <c r="H158" s="29">
        <v>-582</v>
      </c>
      <c r="I158" s="60" t="s">
        <v>75</v>
      </c>
      <c r="J158" s="114" t="s">
        <v>74</v>
      </c>
      <c r="K158" s="60" t="s">
        <v>18</v>
      </c>
      <c r="L158" s="60" t="s">
        <v>183</v>
      </c>
      <c r="M158" s="60" t="s">
        <v>77</v>
      </c>
      <c r="N158" s="73" t="s">
        <v>86</v>
      </c>
      <c r="O158" s="53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59"/>
    </row>
    <row r="159" spans="1:33" s="122" customFormat="1" ht="25.5" x14ac:dyDescent="0.2">
      <c r="A159" s="6" t="s">
        <v>17</v>
      </c>
      <c r="B159" s="7" t="s">
        <v>16</v>
      </c>
      <c r="C159" s="7" t="s">
        <v>7</v>
      </c>
      <c r="D159" s="78" t="s">
        <v>233</v>
      </c>
      <c r="E159" s="82" t="s">
        <v>76</v>
      </c>
      <c r="F159" s="63" t="s">
        <v>27</v>
      </c>
      <c r="G159" s="123" t="s">
        <v>184</v>
      </c>
      <c r="H159" s="29">
        <v>1343</v>
      </c>
      <c r="I159" s="60" t="s">
        <v>75</v>
      </c>
      <c r="J159" s="114" t="s">
        <v>168</v>
      </c>
      <c r="K159" s="60" t="s">
        <v>18</v>
      </c>
      <c r="L159" s="100" t="s">
        <v>185</v>
      </c>
      <c r="M159" s="60" t="s">
        <v>77</v>
      </c>
      <c r="N159" s="73" t="s">
        <v>86</v>
      </c>
      <c r="O159" s="53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59"/>
    </row>
    <row r="160" spans="1:33" s="122" customFormat="1" ht="25.5" x14ac:dyDescent="0.2">
      <c r="A160" s="6" t="s">
        <v>17</v>
      </c>
      <c r="B160" s="7" t="s">
        <v>16</v>
      </c>
      <c r="C160" s="7" t="s">
        <v>7</v>
      </c>
      <c r="D160" s="78" t="s">
        <v>234</v>
      </c>
      <c r="E160" s="82" t="s">
        <v>76</v>
      </c>
      <c r="F160" s="63" t="s">
        <v>27</v>
      </c>
      <c r="G160" s="123" t="s">
        <v>184</v>
      </c>
      <c r="H160" s="29">
        <v>324</v>
      </c>
      <c r="I160" s="60" t="s">
        <v>75</v>
      </c>
      <c r="J160" s="114" t="s">
        <v>140</v>
      </c>
      <c r="K160" s="60" t="s">
        <v>18</v>
      </c>
      <c r="L160" s="100" t="s">
        <v>185</v>
      </c>
      <c r="M160" s="60" t="s">
        <v>77</v>
      </c>
      <c r="N160" s="73" t="s">
        <v>86</v>
      </c>
      <c r="O160" s="53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59"/>
    </row>
    <row r="161" spans="1:33" s="122" customFormat="1" ht="25.5" x14ac:dyDescent="0.2">
      <c r="A161" s="6" t="s">
        <v>17</v>
      </c>
      <c r="B161" s="7" t="s">
        <v>16</v>
      </c>
      <c r="C161" s="7" t="s">
        <v>7</v>
      </c>
      <c r="D161" s="78" t="s">
        <v>235</v>
      </c>
      <c r="E161" s="136" t="s">
        <v>76</v>
      </c>
      <c r="F161" s="63" t="s">
        <v>27</v>
      </c>
      <c r="G161" s="63" t="s">
        <v>184</v>
      </c>
      <c r="H161" s="8">
        <v>-1667</v>
      </c>
      <c r="I161" s="60" t="s">
        <v>75</v>
      </c>
      <c r="J161" s="114" t="s">
        <v>53</v>
      </c>
      <c r="K161" s="60" t="s">
        <v>18</v>
      </c>
      <c r="L161" s="100" t="s">
        <v>185</v>
      </c>
      <c r="M161" s="60" t="s">
        <v>77</v>
      </c>
      <c r="N161" s="73" t="s">
        <v>86</v>
      </c>
      <c r="O161" s="53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59"/>
    </row>
    <row r="162" spans="1:33" s="122" customFormat="1" x14ac:dyDescent="0.2">
      <c r="A162" s="6" t="s">
        <v>17</v>
      </c>
      <c r="B162" s="7" t="s">
        <v>16</v>
      </c>
      <c r="C162" s="7" t="s">
        <v>7</v>
      </c>
      <c r="D162" s="78" t="s">
        <v>236</v>
      </c>
      <c r="E162" s="136" t="s">
        <v>190</v>
      </c>
      <c r="F162" s="63" t="s">
        <v>27</v>
      </c>
      <c r="G162" s="63" t="s">
        <v>191</v>
      </c>
      <c r="H162" s="8">
        <v>-500</v>
      </c>
      <c r="I162" s="100" t="s">
        <v>192</v>
      </c>
      <c r="J162" s="114" t="s">
        <v>53</v>
      </c>
      <c r="K162" s="100" t="s">
        <v>18</v>
      </c>
      <c r="L162" s="100" t="s">
        <v>193</v>
      </c>
      <c r="M162" s="100" t="s">
        <v>194</v>
      </c>
      <c r="N162" s="73" t="s">
        <v>86</v>
      </c>
      <c r="O162" s="53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59"/>
    </row>
    <row r="163" spans="1:33" s="122" customFormat="1" x14ac:dyDescent="0.2">
      <c r="A163" s="6" t="s">
        <v>17</v>
      </c>
      <c r="B163" s="7" t="s">
        <v>16</v>
      </c>
      <c r="C163" s="7" t="s">
        <v>7</v>
      </c>
      <c r="D163" s="78" t="s">
        <v>237</v>
      </c>
      <c r="E163" s="136" t="s">
        <v>190</v>
      </c>
      <c r="F163" s="63" t="s">
        <v>27</v>
      </c>
      <c r="G163" s="63" t="s">
        <v>191</v>
      </c>
      <c r="H163" s="8">
        <v>500</v>
      </c>
      <c r="I163" s="100" t="s">
        <v>195</v>
      </c>
      <c r="J163" s="114" t="s">
        <v>74</v>
      </c>
      <c r="K163" s="100" t="s">
        <v>18</v>
      </c>
      <c r="L163" s="100" t="s">
        <v>193</v>
      </c>
      <c r="M163" s="100" t="s">
        <v>194</v>
      </c>
      <c r="N163" s="73" t="s">
        <v>86</v>
      </c>
      <c r="O163" s="53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59"/>
    </row>
    <row r="164" spans="1:33" s="122" customFormat="1" x14ac:dyDescent="0.2">
      <c r="A164" s="6" t="s">
        <v>17</v>
      </c>
      <c r="B164" s="7" t="s">
        <v>16</v>
      </c>
      <c r="C164" s="7" t="s">
        <v>7</v>
      </c>
      <c r="D164" s="78" t="s">
        <v>238</v>
      </c>
      <c r="E164" s="136" t="s">
        <v>197</v>
      </c>
      <c r="F164" s="63" t="s">
        <v>27</v>
      </c>
      <c r="G164" s="63" t="s">
        <v>204</v>
      </c>
      <c r="H164" s="8">
        <v>-5500</v>
      </c>
      <c r="I164" s="100" t="s">
        <v>54</v>
      </c>
      <c r="J164" s="114" t="s">
        <v>53</v>
      </c>
      <c r="K164" s="100" t="s">
        <v>116</v>
      </c>
      <c r="L164" s="100" t="s">
        <v>205</v>
      </c>
      <c r="M164" s="100" t="s">
        <v>93</v>
      </c>
      <c r="N164" s="73" t="s">
        <v>86</v>
      </c>
      <c r="O164" s="53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59"/>
    </row>
    <row r="165" spans="1:33" s="122" customFormat="1" x14ac:dyDescent="0.2">
      <c r="A165" s="6" t="s">
        <v>17</v>
      </c>
      <c r="B165" s="7" t="s">
        <v>16</v>
      </c>
      <c r="C165" s="7" t="s">
        <v>7</v>
      </c>
      <c r="D165" s="78" t="s">
        <v>239</v>
      </c>
      <c r="E165" s="136" t="s">
        <v>197</v>
      </c>
      <c r="F165" s="63" t="s">
        <v>27</v>
      </c>
      <c r="G165" s="63" t="s">
        <v>204</v>
      </c>
      <c r="H165" s="8">
        <v>5500</v>
      </c>
      <c r="I165" s="100" t="s">
        <v>54</v>
      </c>
      <c r="J165" s="114" t="s">
        <v>74</v>
      </c>
      <c r="K165" s="100" t="s">
        <v>116</v>
      </c>
      <c r="L165" s="100" t="s">
        <v>205</v>
      </c>
      <c r="M165" s="100" t="s">
        <v>93</v>
      </c>
      <c r="N165" s="73" t="s">
        <v>86</v>
      </c>
      <c r="O165" s="53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59"/>
    </row>
    <row r="166" spans="1:33" s="122" customFormat="1" x14ac:dyDescent="0.2">
      <c r="A166" s="6" t="s">
        <v>17</v>
      </c>
      <c r="B166" s="7" t="s">
        <v>16</v>
      </c>
      <c r="C166" s="7" t="s">
        <v>7</v>
      </c>
      <c r="D166" s="78" t="s">
        <v>240</v>
      </c>
      <c r="E166" s="136" t="s">
        <v>197</v>
      </c>
      <c r="F166" s="63" t="s">
        <v>27</v>
      </c>
      <c r="G166" s="63" t="s">
        <v>204</v>
      </c>
      <c r="H166" s="8">
        <v>-2200</v>
      </c>
      <c r="I166" s="100" t="s">
        <v>54</v>
      </c>
      <c r="J166" s="114" t="s">
        <v>53</v>
      </c>
      <c r="K166" s="100" t="s">
        <v>18</v>
      </c>
      <c r="L166" s="100" t="s">
        <v>205</v>
      </c>
      <c r="M166" s="100" t="s">
        <v>93</v>
      </c>
      <c r="N166" s="73" t="s">
        <v>86</v>
      </c>
      <c r="O166" s="53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59"/>
    </row>
    <row r="167" spans="1:33" s="122" customFormat="1" x14ac:dyDescent="0.2">
      <c r="A167" s="6" t="s">
        <v>17</v>
      </c>
      <c r="B167" s="7" t="s">
        <v>16</v>
      </c>
      <c r="C167" s="7" t="s">
        <v>7</v>
      </c>
      <c r="D167" s="78" t="s">
        <v>241</v>
      </c>
      <c r="E167" s="136" t="s">
        <v>197</v>
      </c>
      <c r="F167" s="63" t="s">
        <v>27</v>
      </c>
      <c r="G167" s="63" t="s">
        <v>204</v>
      </c>
      <c r="H167" s="8">
        <v>100</v>
      </c>
      <c r="I167" s="100" t="s">
        <v>54</v>
      </c>
      <c r="J167" s="114" t="s">
        <v>74</v>
      </c>
      <c r="K167" s="100" t="s">
        <v>18</v>
      </c>
      <c r="L167" s="100" t="s">
        <v>205</v>
      </c>
      <c r="M167" s="100" t="s">
        <v>93</v>
      </c>
      <c r="N167" s="129" t="s">
        <v>86</v>
      </c>
      <c r="O167" s="53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59"/>
    </row>
    <row r="168" spans="1:33" s="122" customFormat="1" x14ac:dyDescent="0.2">
      <c r="A168" s="6" t="s">
        <v>17</v>
      </c>
      <c r="B168" s="7" t="s">
        <v>16</v>
      </c>
      <c r="C168" s="7" t="s">
        <v>7</v>
      </c>
      <c r="D168" s="78" t="s">
        <v>242</v>
      </c>
      <c r="E168" s="136" t="s">
        <v>197</v>
      </c>
      <c r="F168" s="63" t="s">
        <v>27</v>
      </c>
      <c r="G168" s="63" t="s">
        <v>204</v>
      </c>
      <c r="H168" s="8">
        <v>1731</v>
      </c>
      <c r="I168" s="60" t="s">
        <v>54</v>
      </c>
      <c r="J168" s="104" t="s">
        <v>168</v>
      </c>
      <c r="K168" s="60" t="s">
        <v>18</v>
      </c>
      <c r="L168" s="60" t="s">
        <v>205</v>
      </c>
      <c r="M168" s="60" t="s">
        <v>93</v>
      </c>
      <c r="N168" s="73" t="s">
        <v>86</v>
      </c>
      <c r="O168" s="53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59"/>
    </row>
    <row r="169" spans="1:33" s="122" customFormat="1" x14ac:dyDescent="0.2">
      <c r="A169" s="6" t="s">
        <v>17</v>
      </c>
      <c r="B169" s="7" t="s">
        <v>16</v>
      </c>
      <c r="C169" s="7" t="s">
        <v>7</v>
      </c>
      <c r="D169" s="78" t="s">
        <v>243</v>
      </c>
      <c r="E169" s="136" t="s">
        <v>197</v>
      </c>
      <c r="F169" s="63" t="s">
        <v>27</v>
      </c>
      <c r="G169" s="63" t="s">
        <v>204</v>
      </c>
      <c r="H169" s="8">
        <v>369</v>
      </c>
      <c r="I169" s="60" t="s">
        <v>54</v>
      </c>
      <c r="J169" s="104" t="s">
        <v>140</v>
      </c>
      <c r="K169" s="60" t="s">
        <v>18</v>
      </c>
      <c r="L169" s="60" t="s">
        <v>205</v>
      </c>
      <c r="M169" s="60" t="s">
        <v>93</v>
      </c>
      <c r="N169" s="73" t="s">
        <v>86</v>
      </c>
      <c r="O169" s="53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59"/>
    </row>
    <row r="170" spans="1:33" s="122" customFormat="1" x14ac:dyDescent="0.2">
      <c r="A170" s="6" t="s">
        <v>17</v>
      </c>
      <c r="B170" s="7" t="s">
        <v>16</v>
      </c>
      <c r="C170" s="7" t="s">
        <v>7</v>
      </c>
      <c r="D170" s="78" t="s">
        <v>244</v>
      </c>
      <c r="E170" s="136" t="s">
        <v>120</v>
      </c>
      <c r="F170" s="63" t="s">
        <v>27</v>
      </c>
      <c r="G170" s="136" t="s">
        <v>221</v>
      </c>
      <c r="H170" s="79">
        <v>756</v>
      </c>
      <c r="I170" s="60" t="s">
        <v>211</v>
      </c>
      <c r="J170" s="104" t="s">
        <v>109</v>
      </c>
      <c r="K170" s="60" t="s">
        <v>18</v>
      </c>
      <c r="L170" s="60" t="s">
        <v>136</v>
      </c>
      <c r="M170" s="60" t="s">
        <v>123</v>
      </c>
      <c r="N170" s="73" t="s">
        <v>86</v>
      </c>
      <c r="O170" s="65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59"/>
    </row>
    <row r="171" spans="1:33" s="122" customFormat="1" x14ac:dyDescent="0.2">
      <c r="A171" s="6" t="s">
        <v>17</v>
      </c>
      <c r="B171" s="7" t="s">
        <v>16</v>
      </c>
      <c r="C171" s="7" t="s">
        <v>7</v>
      </c>
      <c r="D171" s="78" t="s">
        <v>245</v>
      </c>
      <c r="E171" s="136" t="s">
        <v>120</v>
      </c>
      <c r="F171" s="63" t="s">
        <v>27</v>
      </c>
      <c r="G171" s="136" t="s">
        <v>221</v>
      </c>
      <c r="H171" s="79">
        <v>-756</v>
      </c>
      <c r="I171" s="60" t="s">
        <v>211</v>
      </c>
      <c r="J171" s="104" t="s">
        <v>74</v>
      </c>
      <c r="K171" s="60" t="s">
        <v>18</v>
      </c>
      <c r="L171" s="60" t="s">
        <v>136</v>
      </c>
      <c r="M171" s="60" t="s">
        <v>123</v>
      </c>
      <c r="N171" s="73" t="s">
        <v>86</v>
      </c>
      <c r="O171" s="65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59"/>
    </row>
    <row r="172" spans="1:33" s="122" customFormat="1" x14ac:dyDescent="0.2">
      <c r="A172" s="6" t="s">
        <v>17</v>
      </c>
      <c r="B172" s="7" t="s">
        <v>16</v>
      </c>
      <c r="C172" s="7" t="s">
        <v>7</v>
      </c>
      <c r="D172" s="78" t="s">
        <v>332</v>
      </c>
      <c r="E172" s="136" t="s">
        <v>270</v>
      </c>
      <c r="F172" s="63" t="s">
        <v>27</v>
      </c>
      <c r="G172" s="136" t="s">
        <v>309</v>
      </c>
      <c r="H172" s="79">
        <v>10000</v>
      </c>
      <c r="I172" s="60" t="s">
        <v>310</v>
      </c>
      <c r="J172" s="104" t="s">
        <v>53</v>
      </c>
      <c r="K172" s="60" t="s">
        <v>116</v>
      </c>
      <c r="L172" s="60" t="s">
        <v>273</v>
      </c>
      <c r="M172" s="60" t="s">
        <v>274</v>
      </c>
      <c r="N172" s="73" t="s">
        <v>86</v>
      </c>
      <c r="O172" s="65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59"/>
    </row>
    <row r="173" spans="1:33" s="122" customFormat="1" x14ac:dyDescent="0.2">
      <c r="A173" s="6" t="s">
        <v>17</v>
      </c>
      <c r="B173" s="7" t="s">
        <v>16</v>
      </c>
      <c r="C173" s="7" t="s">
        <v>7</v>
      </c>
      <c r="D173" s="78" t="s">
        <v>333</v>
      </c>
      <c r="E173" s="136" t="s">
        <v>270</v>
      </c>
      <c r="F173" s="63" t="s">
        <v>27</v>
      </c>
      <c r="G173" s="136" t="s">
        <v>309</v>
      </c>
      <c r="H173" s="79">
        <v>-10000</v>
      </c>
      <c r="I173" s="60" t="s">
        <v>310</v>
      </c>
      <c r="J173" s="104" t="s">
        <v>74</v>
      </c>
      <c r="K173" s="60" t="s">
        <v>116</v>
      </c>
      <c r="L173" s="60" t="s">
        <v>273</v>
      </c>
      <c r="M173" s="60" t="s">
        <v>274</v>
      </c>
      <c r="N173" s="73" t="s">
        <v>86</v>
      </c>
      <c r="O173" s="65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59"/>
    </row>
    <row r="174" spans="1:33" s="122" customFormat="1" x14ac:dyDescent="0.2">
      <c r="A174" s="6" t="s">
        <v>17</v>
      </c>
      <c r="B174" s="7" t="s">
        <v>16</v>
      </c>
      <c r="C174" s="7" t="s">
        <v>7</v>
      </c>
      <c r="D174" s="78" t="s">
        <v>334</v>
      </c>
      <c r="E174" s="136" t="s">
        <v>188</v>
      </c>
      <c r="F174" s="63" t="s">
        <v>27</v>
      </c>
      <c r="G174" s="136" t="s">
        <v>308</v>
      </c>
      <c r="H174" s="79">
        <v>4528</v>
      </c>
      <c r="I174" s="60" t="s">
        <v>307</v>
      </c>
      <c r="J174" s="104" t="s">
        <v>109</v>
      </c>
      <c r="K174" s="60" t="s">
        <v>116</v>
      </c>
      <c r="L174" s="60" t="s">
        <v>278</v>
      </c>
      <c r="M174" s="60" t="s">
        <v>113</v>
      </c>
      <c r="N174" s="73" t="s">
        <v>86</v>
      </c>
      <c r="O174" s="65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59"/>
    </row>
    <row r="175" spans="1:33" s="122" customFormat="1" x14ac:dyDescent="0.2">
      <c r="A175" s="6" t="s">
        <v>17</v>
      </c>
      <c r="B175" s="7" t="s">
        <v>16</v>
      </c>
      <c r="C175" s="7" t="s">
        <v>7</v>
      </c>
      <c r="D175" s="78" t="s">
        <v>335</v>
      </c>
      <c r="E175" s="136" t="s">
        <v>188</v>
      </c>
      <c r="F175" s="63" t="s">
        <v>27</v>
      </c>
      <c r="G175" s="136" t="s">
        <v>308</v>
      </c>
      <c r="H175" s="79">
        <v>-4528</v>
      </c>
      <c r="I175" s="60" t="s">
        <v>307</v>
      </c>
      <c r="J175" s="104" t="s">
        <v>53</v>
      </c>
      <c r="K175" s="60" t="s">
        <v>116</v>
      </c>
      <c r="L175" s="60" t="s">
        <v>278</v>
      </c>
      <c r="M175" s="60" t="s">
        <v>113</v>
      </c>
      <c r="N175" s="73" t="s">
        <v>86</v>
      </c>
      <c r="O175" s="65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59"/>
    </row>
    <row r="176" spans="1:33" s="122" customFormat="1" ht="25.5" x14ac:dyDescent="0.2">
      <c r="A176" s="6" t="s">
        <v>17</v>
      </c>
      <c r="B176" s="7" t="s">
        <v>16</v>
      </c>
      <c r="C176" s="7" t="s">
        <v>7</v>
      </c>
      <c r="D176" s="78" t="s">
        <v>336</v>
      </c>
      <c r="E176" s="136" t="s">
        <v>105</v>
      </c>
      <c r="F176" s="63" t="s">
        <v>27</v>
      </c>
      <c r="G176" s="137" t="s">
        <v>338</v>
      </c>
      <c r="H176" s="79">
        <v>-20000</v>
      </c>
      <c r="I176" s="60"/>
      <c r="J176" s="104" t="s">
        <v>299</v>
      </c>
      <c r="K176" s="60"/>
      <c r="L176" s="60"/>
      <c r="M176" s="60"/>
      <c r="N176" s="73"/>
      <c r="O176" s="65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59"/>
    </row>
    <row r="177" spans="1:33" s="122" customFormat="1" ht="25.5" x14ac:dyDescent="0.2">
      <c r="A177" s="6" t="s">
        <v>17</v>
      </c>
      <c r="B177" s="7" t="s">
        <v>16</v>
      </c>
      <c r="C177" s="7" t="s">
        <v>7</v>
      </c>
      <c r="D177" s="78" t="s">
        <v>337</v>
      </c>
      <c r="E177" s="136" t="s">
        <v>105</v>
      </c>
      <c r="F177" s="63" t="s">
        <v>27</v>
      </c>
      <c r="G177" s="137" t="s">
        <v>338</v>
      </c>
      <c r="H177" s="79">
        <v>20000</v>
      </c>
      <c r="I177" s="60"/>
      <c r="J177" s="104" t="s">
        <v>339</v>
      </c>
      <c r="K177" s="60"/>
      <c r="L177" s="60"/>
      <c r="M177" s="60"/>
      <c r="N177" s="73"/>
      <c r="O177" s="65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59"/>
    </row>
    <row r="178" spans="1:33" s="122" customFormat="1" ht="25.5" x14ac:dyDescent="0.2">
      <c r="A178" s="6" t="s">
        <v>17</v>
      </c>
      <c r="B178" s="7" t="s">
        <v>16</v>
      </c>
      <c r="C178" s="58" t="s">
        <v>7</v>
      </c>
      <c r="D178" s="78" t="s">
        <v>342</v>
      </c>
      <c r="E178" s="136" t="s">
        <v>105</v>
      </c>
      <c r="F178" s="63" t="s">
        <v>27</v>
      </c>
      <c r="G178" s="63" t="s">
        <v>340</v>
      </c>
      <c r="H178" s="8">
        <v>-3000</v>
      </c>
      <c r="I178" s="60"/>
      <c r="J178" s="104" t="s">
        <v>341</v>
      </c>
      <c r="K178" s="60"/>
      <c r="L178" s="60"/>
      <c r="M178" s="60"/>
      <c r="N178" s="73"/>
      <c r="O178" s="53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59"/>
    </row>
    <row r="179" spans="1:33" s="122" customFormat="1" ht="25.5" x14ac:dyDescent="0.2">
      <c r="A179" s="6" t="s">
        <v>17</v>
      </c>
      <c r="B179" s="7" t="s">
        <v>16</v>
      </c>
      <c r="C179" s="7" t="s">
        <v>7</v>
      </c>
      <c r="D179" s="78" t="s">
        <v>343</v>
      </c>
      <c r="E179" s="136" t="s">
        <v>105</v>
      </c>
      <c r="F179" s="63" t="s">
        <v>27</v>
      </c>
      <c r="G179" s="63" t="s">
        <v>340</v>
      </c>
      <c r="H179" s="8">
        <v>3000</v>
      </c>
      <c r="I179" s="60"/>
      <c r="J179" s="104" t="s">
        <v>339</v>
      </c>
      <c r="K179" s="60"/>
      <c r="L179" s="60"/>
      <c r="M179" s="60"/>
      <c r="N179" s="73"/>
      <c r="O179" s="53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59"/>
    </row>
    <row r="180" spans="1:33" s="122" customFormat="1" hidden="1" x14ac:dyDescent="0.2">
      <c r="A180" s="6" t="s">
        <v>17</v>
      </c>
      <c r="B180" s="7" t="s">
        <v>16</v>
      </c>
      <c r="C180" s="7" t="s">
        <v>7</v>
      </c>
      <c r="D180" s="78"/>
      <c r="E180" s="136"/>
      <c r="F180" s="63"/>
      <c r="G180" s="63"/>
      <c r="H180" s="8"/>
      <c r="I180" s="60"/>
      <c r="J180" s="104"/>
      <c r="K180" s="60"/>
      <c r="L180" s="60"/>
      <c r="M180" s="60"/>
      <c r="N180" s="73" t="s">
        <v>86</v>
      </c>
      <c r="O180" s="53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59"/>
    </row>
    <row r="181" spans="1:33" s="122" customFormat="1" hidden="1" x14ac:dyDescent="0.2">
      <c r="A181" s="6" t="s">
        <v>17</v>
      </c>
      <c r="B181" s="7" t="s">
        <v>16</v>
      </c>
      <c r="C181" s="7" t="s">
        <v>7</v>
      </c>
      <c r="D181" s="130"/>
      <c r="E181" s="128"/>
      <c r="F181" s="131"/>
      <c r="G181" s="131"/>
      <c r="H181" s="132">
        <v>-59939</v>
      </c>
      <c r="I181" s="133" t="s">
        <v>54</v>
      </c>
      <c r="J181" s="134" t="s">
        <v>109</v>
      </c>
      <c r="K181" s="133" t="s">
        <v>18</v>
      </c>
      <c r="L181" s="133" t="s">
        <v>196</v>
      </c>
      <c r="M181" s="133" t="s">
        <v>194</v>
      </c>
      <c r="N181" s="135" t="s">
        <v>86</v>
      </c>
      <c r="O181" s="53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59"/>
    </row>
    <row r="182" spans="1:33" s="122" customFormat="1" hidden="1" x14ac:dyDescent="0.2">
      <c r="A182" s="6" t="s">
        <v>17</v>
      </c>
      <c r="B182" s="7" t="s">
        <v>16</v>
      </c>
      <c r="C182" s="7" t="s">
        <v>7</v>
      </c>
      <c r="D182" s="78"/>
      <c r="E182" s="128"/>
      <c r="F182" s="123"/>
      <c r="G182" s="123"/>
      <c r="H182" s="29">
        <v>-4235</v>
      </c>
      <c r="I182" s="100" t="s">
        <v>195</v>
      </c>
      <c r="J182" s="114" t="s">
        <v>109</v>
      </c>
      <c r="K182" s="100" t="s">
        <v>116</v>
      </c>
      <c r="L182" s="100" t="s">
        <v>196</v>
      </c>
      <c r="M182" s="100" t="s">
        <v>194</v>
      </c>
      <c r="N182" s="73" t="s">
        <v>86</v>
      </c>
      <c r="O182" s="53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59"/>
    </row>
    <row r="183" spans="1:33" s="122" customFormat="1" hidden="1" x14ac:dyDescent="0.2">
      <c r="A183" s="6" t="s">
        <v>17</v>
      </c>
      <c r="B183" s="7" t="s">
        <v>16</v>
      </c>
      <c r="C183" s="7" t="s">
        <v>7</v>
      </c>
      <c r="D183" s="78"/>
      <c r="E183" s="128"/>
      <c r="F183" s="123"/>
      <c r="G183" s="123"/>
      <c r="H183" s="29">
        <v>64174</v>
      </c>
      <c r="I183" s="100" t="s">
        <v>192</v>
      </c>
      <c r="J183" s="114" t="s">
        <v>109</v>
      </c>
      <c r="K183" s="100" t="s">
        <v>18</v>
      </c>
      <c r="L183" s="100" t="s">
        <v>196</v>
      </c>
      <c r="M183" s="100" t="s">
        <v>194</v>
      </c>
      <c r="N183" s="73" t="s">
        <v>86</v>
      </c>
      <c r="O183" s="53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59"/>
    </row>
    <row r="184" spans="1:33" s="122" customFormat="1" hidden="1" x14ac:dyDescent="0.2">
      <c r="A184" s="6" t="s">
        <v>17</v>
      </c>
      <c r="B184" s="7" t="s">
        <v>16</v>
      </c>
      <c r="C184" s="7" t="s">
        <v>7</v>
      </c>
      <c r="D184" s="78"/>
      <c r="E184" s="28"/>
      <c r="F184" s="28"/>
      <c r="G184" s="123"/>
      <c r="H184" s="29">
        <v>-1701</v>
      </c>
      <c r="I184" s="100" t="s">
        <v>192</v>
      </c>
      <c r="J184" s="114" t="s">
        <v>53</v>
      </c>
      <c r="K184" s="100" t="s">
        <v>18</v>
      </c>
      <c r="L184" s="100" t="s">
        <v>193</v>
      </c>
      <c r="M184" s="100" t="s">
        <v>194</v>
      </c>
      <c r="N184" s="73" t="s">
        <v>86</v>
      </c>
      <c r="O184" s="53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59"/>
    </row>
    <row r="185" spans="1:33" s="122" customFormat="1" hidden="1" x14ac:dyDescent="0.2">
      <c r="A185" s="6" t="s">
        <v>17</v>
      </c>
      <c r="B185" s="7" t="s">
        <v>16</v>
      </c>
      <c r="C185" s="7" t="s">
        <v>7</v>
      </c>
      <c r="D185" s="78"/>
      <c r="E185" s="28"/>
      <c r="F185" s="28"/>
      <c r="G185" s="123"/>
      <c r="H185" s="29">
        <v>1701</v>
      </c>
      <c r="I185" s="100" t="s">
        <v>195</v>
      </c>
      <c r="J185" s="114" t="s">
        <v>74</v>
      </c>
      <c r="K185" s="100" t="s">
        <v>18</v>
      </c>
      <c r="L185" s="100" t="s">
        <v>193</v>
      </c>
      <c r="M185" s="100" t="s">
        <v>194</v>
      </c>
      <c r="N185" s="73" t="s">
        <v>86</v>
      </c>
      <c r="O185" s="53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59"/>
    </row>
    <row r="186" spans="1:33" s="122" customFormat="1" hidden="1" x14ac:dyDescent="0.2">
      <c r="A186" s="6" t="s">
        <v>17</v>
      </c>
      <c r="B186" s="7" t="s">
        <v>16</v>
      </c>
      <c r="C186" s="7" t="s">
        <v>7</v>
      </c>
      <c r="D186" s="78"/>
      <c r="E186" s="28"/>
      <c r="F186" s="28"/>
      <c r="G186" s="123"/>
      <c r="H186" s="29">
        <v>-8539</v>
      </c>
      <c r="I186" s="100" t="s">
        <v>115</v>
      </c>
      <c r="J186" s="114" t="s">
        <v>109</v>
      </c>
      <c r="K186" s="100" t="s">
        <v>116</v>
      </c>
      <c r="L186" s="100" t="s">
        <v>117</v>
      </c>
      <c r="M186" s="100" t="s">
        <v>118</v>
      </c>
      <c r="N186" s="73" t="s">
        <v>86</v>
      </c>
      <c r="O186" s="61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59"/>
    </row>
    <row r="187" spans="1:33" hidden="1" x14ac:dyDescent="0.2">
      <c r="A187" s="6" t="s">
        <v>17</v>
      </c>
      <c r="B187" s="7" t="s">
        <v>16</v>
      </c>
      <c r="C187" s="7" t="s">
        <v>7</v>
      </c>
      <c r="D187" s="78"/>
      <c r="E187" s="7"/>
      <c r="F187" s="7"/>
      <c r="G187" s="7"/>
      <c r="H187" s="8">
        <v>8539</v>
      </c>
      <c r="I187" s="60" t="s">
        <v>108</v>
      </c>
      <c r="J187" s="104" t="s">
        <v>109</v>
      </c>
      <c r="K187" s="60" t="s">
        <v>18</v>
      </c>
      <c r="L187" s="60" t="s">
        <v>119</v>
      </c>
      <c r="M187" s="60" t="s">
        <v>118</v>
      </c>
      <c r="N187" s="73" t="s">
        <v>86</v>
      </c>
      <c r="O187" s="61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59"/>
    </row>
    <row r="188" spans="1:33" x14ac:dyDescent="0.2">
      <c r="A188" s="6"/>
      <c r="B188" s="7"/>
      <c r="C188" s="26"/>
      <c r="D188" s="41"/>
      <c r="E188" s="41"/>
      <c r="F188" s="41"/>
      <c r="G188" s="41"/>
      <c r="H188" s="42"/>
      <c r="I188" s="43"/>
      <c r="J188" s="109"/>
      <c r="K188" s="43"/>
      <c r="L188" s="43"/>
      <c r="M188" s="43"/>
      <c r="N188" s="44"/>
      <c r="O188" s="34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3" x14ac:dyDescent="0.2">
      <c r="A189" s="6"/>
      <c r="B189" s="7"/>
      <c r="C189" s="26"/>
      <c r="D189" s="32"/>
      <c r="E189" s="121" t="s">
        <v>78</v>
      </c>
      <c r="F189" s="32"/>
      <c r="G189" s="32"/>
      <c r="H189" s="33"/>
      <c r="I189" s="34"/>
      <c r="J189" s="107"/>
      <c r="K189" s="34"/>
      <c r="L189" s="34"/>
      <c r="M189" s="34"/>
      <c r="N189" s="35"/>
      <c r="O189" s="34"/>
      <c r="P189" s="2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3" x14ac:dyDescent="0.2">
      <c r="A190" s="6"/>
      <c r="B190" s="7"/>
      <c r="C190" s="26"/>
      <c r="D190" s="37"/>
      <c r="E190" s="37"/>
      <c r="F190" s="37"/>
      <c r="G190" s="37"/>
      <c r="H190" s="38"/>
      <c r="I190" s="39"/>
      <c r="J190" s="110"/>
      <c r="K190" s="39"/>
      <c r="L190" s="39"/>
      <c r="M190" s="39"/>
      <c r="N190" s="40"/>
      <c r="O190" s="34"/>
      <c r="P190" s="2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3" x14ac:dyDescent="0.2">
      <c r="A191" s="6"/>
      <c r="B191" s="7"/>
      <c r="C191" s="7"/>
      <c r="D191" s="9" t="s">
        <v>48</v>
      </c>
      <c r="E191" s="45" t="s">
        <v>19</v>
      </c>
      <c r="F191" s="45" t="s">
        <v>20</v>
      </c>
      <c r="G191" s="45" t="s">
        <v>20</v>
      </c>
      <c r="H191" s="30" t="s">
        <v>9</v>
      </c>
      <c r="I191" s="31" t="s">
        <v>36</v>
      </c>
      <c r="J191" s="111" t="s">
        <v>29</v>
      </c>
      <c r="K191" s="31" t="s">
        <v>35</v>
      </c>
      <c r="L191" s="31" t="s">
        <v>33</v>
      </c>
      <c r="M191" s="31" t="s">
        <v>34</v>
      </c>
      <c r="N191" s="54"/>
      <c r="O191" s="52"/>
      <c r="P191" s="2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3" x14ac:dyDescent="0.2">
      <c r="A192" s="6" t="s">
        <v>17</v>
      </c>
      <c r="B192" s="7" t="s">
        <v>16</v>
      </c>
      <c r="C192" s="7" t="s">
        <v>7</v>
      </c>
      <c r="D192" s="99" t="s">
        <v>49</v>
      </c>
      <c r="E192" s="11" t="s">
        <v>103</v>
      </c>
      <c r="F192" s="63" t="s">
        <v>27</v>
      </c>
      <c r="G192" s="63" t="s">
        <v>124</v>
      </c>
      <c r="H192" s="8">
        <v>-18545</v>
      </c>
      <c r="I192" s="60" t="s">
        <v>108</v>
      </c>
      <c r="J192" s="104" t="s">
        <v>109</v>
      </c>
      <c r="K192" s="60" t="s">
        <v>18</v>
      </c>
      <c r="L192" s="60" t="s">
        <v>125</v>
      </c>
      <c r="M192" s="60" t="s">
        <v>52</v>
      </c>
      <c r="N192" s="73" t="s">
        <v>86</v>
      </c>
      <c r="O192" s="68"/>
      <c r="P192" s="2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x14ac:dyDescent="0.2">
      <c r="A193" s="6" t="s">
        <v>17</v>
      </c>
      <c r="B193" s="7" t="s">
        <v>16</v>
      </c>
      <c r="C193" s="7" t="s">
        <v>7</v>
      </c>
      <c r="D193" s="99" t="s">
        <v>50</v>
      </c>
      <c r="E193" s="11" t="s">
        <v>120</v>
      </c>
      <c r="F193" s="63" t="s">
        <v>27</v>
      </c>
      <c r="G193" s="63" t="s">
        <v>126</v>
      </c>
      <c r="H193" s="8">
        <v>-18347</v>
      </c>
      <c r="I193" s="60" t="s">
        <v>127</v>
      </c>
      <c r="J193" s="104" t="s">
        <v>53</v>
      </c>
      <c r="K193" s="60" t="s">
        <v>18</v>
      </c>
      <c r="L193" s="60" t="s">
        <v>128</v>
      </c>
      <c r="M193" s="60" t="s">
        <v>129</v>
      </c>
      <c r="N193" s="73" t="s">
        <v>86</v>
      </c>
      <c r="O193" s="68"/>
      <c r="P193" s="2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x14ac:dyDescent="0.2">
      <c r="A194" s="6" t="s">
        <v>17</v>
      </c>
      <c r="B194" s="7" t="s">
        <v>16</v>
      </c>
      <c r="C194" s="7" t="s">
        <v>7</v>
      </c>
      <c r="D194" s="99" t="s">
        <v>59</v>
      </c>
      <c r="E194" s="62" t="s">
        <v>130</v>
      </c>
      <c r="F194" s="63" t="s">
        <v>27</v>
      </c>
      <c r="G194" s="63" t="s">
        <v>131</v>
      </c>
      <c r="H194" s="8">
        <v>-2590</v>
      </c>
      <c r="I194" s="60" t="s">
        <v>101</v>
      </c>
      <c r="J194" s="104" t="s">
        <v>74</v>
      </c>
      <c r="K194" s="60" t="s">
        <v>116</v>
      </c>
      <c r="L194" s="60" t="s">
        <v>132</v>
      </c>
      <c r="M194" s="60" t="s">
        <v>133</v>
      </c>
      <c r="N194" s="73" t="s">
        <v>86</v>
      </c>
      <c r="O194" s="68"/>
      <c r="P194" s="2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x14ac:dyDescent="0.2">
      <c r="A195" s="6" t="s">
        <v>17</v>
      </c>
      <c r="B195" s="7" t="s">
        <v>16</v>
      </c>
      <c r="C195" s="7" t="s">
        <v>7</v>
      </c>
      <c r="D195" s="99" t="s">
        <v>60</v>
      </c>
      <c r="E195" s="62" t="s">
        <v>145</v>
      </c>
      <c r="F195" s="63" t="s">
        <v>27</v>
      </c>
      <c r="G195" s="63" t="s">
        <v>147</v>
      </c>
      <c r="H195" s="8">
        <v>-157</v>
      </c>
      <c r="I195" s="60" t="s">
        <v>138</v>
      </c>
      <c r="J195" s="104" t="s">
        <v>139</v>
      </c>
      <c r="K195" s="60" t="s">
        <v>18</v>
      </c>
      <c r="L195" s="60" t="s">
        <v>141</v>
      </c>
      <c r="M195" s="60" t="s">
        <v>142</v>
      </c>
      <c r="N195" s="73" t="s">
        <v>86</v>
      </c>
      <c r="O195" s="68"/>
      <c r="P195" s="2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x14ac:dyDescent="0.2">
      <c r="A196" s="6" t="s">
        <v>17</v>
      </c>
      <c r="B196" s="7" t="s">
        <v>16</v>
      </c>
      <c r="C196" s="7" t="s">
        <v>7</v>
      </c>
      <c r="D196" s="99" t="s">
        <v>61</v>
      </c>
      <c r="E196" s="62" t="s">
        <v>76</v>
      </c>
      <c r="F196" s="63" t="s">
        <v>27</v>
      </c>
      <c r="G196" s="63" t="s">
        <v>148</v>
      </c>
      <c r="H196" s="8">
        <v>-350</v>
      </c>
      <c r="I196" s="60" t="s">
        <v>75</v>
      </c>
      <c r="J196" s="104" t="s">
        <v>53</v>
      </c>
      <c r="K196" s="60" t="s">
        <v>18</v>
      </c>
      <c r="L196" s="60" t="s">
        <v>149</v>
      </c>
      <c r="M196" s="60" t="s">
        <v>77</v>
      </c>
      <c r="N196" s="73" t="s">
        <v>86</v>
      </c>
      <c r="O196" s="68"/>
      <c r="P196" s="2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25.5" x14ac:dyDescent="0.2">
      <c r="A197" s="6" t="s">
        <v>17</v>
      </c>
      <c r="B197" s="7" t="s">
        <v>16</v>
      </c>
      <c r="C197" s="7" t="s">
        <v>7</v>
      </c>
      <c r="D197" s="99" t="s">
        <v>62</v>
      </c>
      <c r="E197" s="62" t="s">
        <v>197</v>
      </c>
      <c r="F197" s="62" t="s">
        <v>27</v>
      </c>
      <c r="G197" s="63" t="s">
        <v>198</v>
      </c>
      <c r="H197" s="120">
        <v>-57000</v>
      </c>
      <c r="I197" s="62" t="s">
        <v>54</v>
      </c>
      <c r="J197" s="104" t="s">
        <v>53</v>
      </c>
      <c r="K197" s="62" t="s">
        <v>18</v>
      </c>
      <c r="L197" s="62" t="s">
        <v>199</v>
      </c>
      <c r="M197" s="62" t="s">
        <v>93</v>
      </c>
      <c r="N197" s="73" t="s">
        <v>86</v>
      </c>
      <c r="O197" s="66"/>
      <c r="P197" s="2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x14ac:dyDescent="0.2">
      <c r="A198" s="6" t="s">
        <v>17</v>
      </c>
      <c r="B198" s="7" t="s">
        <v>16</v>
      </c>
      <c r="C198" s="7" t="s">
        <v>7</v>
      </c>
      <c r="D198" s="99" t="s">
        <v>63</v>
      </c>
      <c r="E198" s="128" t="s">
        <v>197</v>
      </c>
      <c r="F198" s="123" t="s">
        <v>27</v>
      </c>
      <c r="G198" s="123" t="s">
        <v>204</v>
      </c>
      <c r="H198" s="29">
        <v>-50000</v>
      </c>
      <c r="I198" s="100" t="s">
        <v>54</v>
      </c>
      <c r="J198" s="114" t="s">
        <v>53</v>
      </c>
      <c r="K198" s="100" t="s">
        <v>18</v>
      </c>
      <c r="L198" s="100" t="s">
        <v>205</v>
      </c>
      <c r="M198" s="100" t="s">
        <v>93</v>
      </c>
      <c r="N198" s="73" t="s">
        <v>86</v>
      </c>
      <c r="O198" s="66"/>
      <c r="P198" s="2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x14ac:dyDescent="0.2">
      <c r="A199" s="6" t="s">
        <v>17</v>
      </c>
      <c r="B199" s="7" t="s">
        <v>16</v>
      </c>
      <c r="C199" s="7" t="s">
        <v>7</v>
      </c>
      <c r="D199" s="99" t="s">
        <v>64</v>
      </c>
      <c r="E199" s="128" t="s">
        <v>197</v>
      </c>
      <c r="F199" s="123" t="s">
        <v>27</v>
      </c>
      <c r="G199" s="63" t="s">
        <v>207</v>
      </c>
      <c r="H199" s="8">
        <v>-15000</v>
      </c>
      <c r="I199" s="60" t="s">
        <v>54</v>
      </c>
      <c r="J199" s="104" t="s">
        <v>53</v>
      </c>
      <c r="K199" s="60" t="s">
        <v>18</v>
      </c>
      <c r="L199" s="60" t="s">
        <v>208</v>
      </c>
      <c r="M199" s="60" t="s">
        <v>52</v>
      </c>
      <c r="N199" s="73" t="s">
        <v>86</v>
      </c>
      <c r="O199" s="66"/>
      <c r="P199" s="2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x14ac:dyDescent="0.2">
      <c r="A200" s="6" t="s">
        <v>17</v>
      </c>
      <c r="B200" s="7" t="s">
        <v>16</v>
      </c>
      <c r="C200" s="7" t="s">
        <v>7</v>
      </c>
      <c r="D200" s="99" t="s">
        <v>65</v>
      </c>
      <c r="E200" s="7" t="s">
        <v>120</v>
      </c>
      <c r="F200" s="63" t="s">
        <v>27</v>
      </c>
      <c r="G200" s="13" t="s">
        <v>215</v>
      </c>
      <c r="H200" s="8">
        <v>-400</v>
      </c>
      <c r="I200" s="6" t="s">
        <v>127</v>
      </c>
      <c r="J200" s="105" t="s">
        <v>164</v>
      </c>
      <c r="K200" s="6" t="s">
        <v>18</v>
      </c>
      <c r="L200" s="6" t="s">
        <v>216</v>
      </c>
      <c r="M200" s="6" t="s">
        <v>129</v>
      </c>
      <c r="N200" s="73" t="s">
        <v>86</v>
      </c>
      <c r="O200" s="53"/>
      <c r="P200" s="2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x14ac:dyDescent="0.2">
      <c r="A201" s="118" t="s">
        <v>17</v>
      </c>
      <c r="B201" s="86" t="s">
        <v>16</v>
      </c>
      <c r="C201" s="86" t="s">
        <v>7</v>
      </c>
      <c r="D201" s="99" t="s">
        <v>66</v>
      </c>
      <c r="E201" s="7" t="s">
        <v>197</v>
      </c>
      <c r="F201" s="63" t="s">
        <v>27</v>
      </c>
      <c r="G201" s="13" t="s">
        <v>269</v>
      </c>
      <c r="H201" s="8">
        <v>-8</v>
      </c>
      <c r="I201" s="6" t="s">
        <v>268</v>
      </c>
      <c r="J201" s="105" t="s">
        <v>53</v>
      </c>
      <c r="K201" s="6" t="s">
        <v>18</v>
      </c>
      <c r="L201" s="6" t="s">
        <v>92</v>
      </c>
      <c r="M201" s="62" t="s">
        <v>93</v>
      </c>
      <c r="N201" s="73" t="s">
        <v>86</v>
      </c>
      <c r="O201" s="53"/>
      <c r="P201" s="2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2.75" customHeight="1" x14ac:dyDescent="0.2">
      <c r="A202" s="6" t="s">
        <v>17</v>
      </c>
      <c r="B202" s="7" t="s">
        <v>16</v>
      </c>
      <c r="C202" s="7" t="s">
        <v>7</v>
      </c>
      <c r="D202" s="99" t="s">
        <v>67</v>
      </c>
      <c r="E202" s="62" t="s">
        <v>270</v>
      </c>
      <c r="F202" s="7" t="s">
        <v>27</v>
      </c>
      <c r="G202" s="63" t="s">
        <v>271</v>
      </c>
      <c r="H202" s="120">
        <v>-11</v>
      </c>
      <c r="I202" s="62" t="s">
        <v>272</v>
      </c>
      <c r="J202" s="104" t="s">
        <v>53</v>
      </c>
      <c r="K202" s="62" t="s">
        <v>18</v>
      </c>
      <c r="L202" s="62" t="s">
        <v>273</v>
      </c>
      <c r="M202" s="62" t="s">
        <v>274</v>
      </c>
      <c r="N202" s="73" t="s">
        <v>86</v>
      </c>
      <c r="O202" s="53"/>
      <c r="P202" s="2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25.5" x14ac:dyDescent="0.2">
      <c r="A203" s="6" t="s">
        <v>17</v>
      </c>
      <c r="B203" s="7" t="s">
        <v>16</v>
      </c>
      <c r="C203" s="7" t="s">
        <v>7</v>
      </c>
      <c r="D203" s="99" t="s">
        <v>68</v>
      </c>
      <c r="E203" s="62" t="s">
        <v>120</v>
      </c>
      <c r="F203" s="7" t="s">
        <v>27</v>
      </c>
      <c r="G203" s="63" t="s">
        <v>275</v>
      </c>
      <c r="H203" s="8">
        <v>-16</v>
      </c>
      <c r="I203" s="62" t="s">
        <v>250</v>
      </c>
      <c r="J203" s="104" t="s">
        <v>53</v>
      </c>
      <c r="K203" s="62" t="s">
        <v>18</v>
      </c>
      <c r="L203" s="62" t="s">
        <v>136</v>
      </c>
      <c r="M203" s="62" t="s">
        <v>123</v>
      </c>
      <c r="N203" s="73" t="s">
        <v>86</v>
      </c>
      <c r="O203" s="53"/>
      <c r="P203" s="2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x14ac:dyDescent="0.2">
      <c r="A204" s="6" t="s">
        <v>17</v>
      </c>
      <c r="B204" s="7" t="s">
        <v>16</v>
      </c>
      <c r="C204" s="7" t="s">
        <v>7</v>
      </c>
      <c r="D204" s="99" t="s">
        <v>69</v>
      </c>
      <c r="E204" s="86" t="s">
        <v>188</v>
      </c>
      <c r="F204" s="101" t="s">
        <v>27</v>
      </c>
      <c r="G204" s="124" t="s">
        <v>276</v>
      </c>
      <c r="H204" s="88">
        <v>-53</v>
      </c>
      <c r="I204" s="118" t="s">
        <v>277</v>
      </c>
      <c r="J204" s="125" t="s">
        <v>53</v>
      </c>
      <c r="K204" s="118" t="s">
        <v>18</v>
      </c>
      <c r="L204" s="118" t="s">
        <v>278</v>
      </c>
      <c r="M204" s="118" t="s">
        <v>113</v>
      </c>
      <c r="N204" s="73" t="s">
        <v>86</v>
      </c>
      <c r="O204" s="53"/>
      <c r="P204" s="2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x14ac:dyDescent="0.2">
      <c r="A205" s="6" t="s">
        <v>17</v>
      </c>
      <c r="B205" s="7" t="s">
        <v>16</v>
      </c>
      <c r="C205" s="7" t="s">
        <v>7</v>
      </c>
      <c r="D205" s="99" t="s">
        <v>70</v>
      </c>
      <c r="E205" s="62" t="s">
        <v>197</v>
      </c>
      <c r="F205" s="63" t="s">
        <v>27</v>
      </c>
      <c r="G205" s="124" t="s">
        <v>209</v>
      </c>
      <c r="H205" s="87">
        <v>-90</v>
      </c>
      <c r="I205" s="62" t="s">
        <v>279</v>
      </c>
      <c r="J205" s="105" t="s">
        <v>53</v>
      </c>
      <c r="K205" s="6" t="s">
        <v>18</v>
      </c>
      <c r="L205" s="6" t="s">
        <v>92</v>
      </c>
      <c r="M205" s="62" t="s">
        <v>93</v>
      </c>
      <c r="N205" s="73" t="s">
        <v>86</v>
      </c>
      <c r="O205" s="53"/>
      <c r="P205" s="2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x14ac:dyDescent="0.2">
      <c r="A206" s="6" t="s">
        <v>17</v>
      </c>
      <c r="B206" s="7" t="s">
        <v>16</v>
      </c>
      <c r="C206" s="7" t="s">
        <v>7</v>
      </c>
      <c r="D206" s="99" t="s">
        <v>71</v>
      </c>
      <c r="E206" s="62" t="s">
        <v>197</v>
      </c>
      <c r="F206" s="63" t="s">
        <v>27</v>
      </c>
      <c r="G206" s="124" t="s">
        <v>255</v>
      </c>
      <c r="H206" s="87">
        <v>-80</v>
      </c>
      <c r="I206" s="62" t="s">
        <v>280</v>
      </c>
      <c r="J206" s="105" t="s">
        <v>53</v>
      </c>
      <c r="K206" s="6" t="s">
        <v>18</v>
      </c>
      <c r="L206" s="6" t="s">
        <v>92</v>
      </c>
      <c r="M206" s="62" t="s">
        <v>93</v>
      </c>
      <c r="N206" s="73" t="s">
        <v>86</v>
      </c>
      <c r="O206" s="53"/>
      <c r="P206" s="2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25.5" x14ac:dyDescent="0.2">
      <c r="A207" s="6" t="s">
        <v>17</v>
      </c>
      <c r="B207" s="7" t="s">
        <v>16</v>
      </c>
      <c r="C207" s="7" t="s">
        <v>7</v>
      </c>
      <c r="D207" s="99" t="s">
        <v>41</v>
      </c>
      <c r="E207" s="62" t="s">
        <v>103</v>
      </c>
      <c r="F207" s="63" t="s">
        <v>27</v>
      </c>
      <c r="G207" s="124" t="s">
        <v>282</v>
      </c>
      <c r="H207" s="8">
        <v>-126</v>
      </c>
      <c r="I207" s="6" t="s">
        <v>281</v>
      </c>
      <c r="J207" s="105" t="s">
        <v>53</v>
      </c>
      <c r="K207" s="6" t="s">
        <v>18</v>
      </c>
      <c r="L207" s="6" t="s">
        <v>102</v>
      </c>
      <c r="M207" s="6" t="s">
        <v>52</v>
      </c>
      <c r="N207" s="73" t="s">
        <v>86</v>
      </c>
      <c r="O207" s="53"/>
      <c r="P207" s="2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25.5" x14ac:dyDescent="0.2">
      <c r="A208" s="6" t="s">
        <v>17</v>
      </c>
      <c r="B208" s="7" t="s">
        <v>16</v>
      </c>
      <c r="C208" s="7" t="s">
        <v>7</v>
      </c>
      <c r="D208" s="99" t="s">
        <v>72</v>
      </c>
      <c r="E208" s="62" t="s">
        <v>103</v>
      </c>
      <c r="F208" s="63" t="s">
        <v>27</v>
      </c>
      <c r="G208" s="63" t="s">
        <v>284</v>
      </c>
      <c r="H208" s="8">
        <v>-36</v>
      </c>
      <c r="I208" s="6" t="s">
        <v>283</v>
      </c>
      <c r="J208" s="105" t="s">
        <v>53</v>
      </c>
      <c r="K208" s="6" t="s">
        <v>18</v>
      </c>
      <c r="L208" s="6" t="s">
        <v>102</v>
      </c>
      <c r="M208" s="6" t="s">
        <v>52</v>
      </c>
      <c r="N208" s="73" t="s">
        <v>86</v>
      </c>
      <c r="O208" s="53"/>
      <c r="P208" s="2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x14ac:dyDescent="0.2">
      <c r="A209" s="6" t="s">
        <v>17</v>
      </c>
      <c r="B209" s="7" t="s">
        <v>16</v>
      </c>
      <c r="C209" s="7" t="s">
        <v>7</v>
      </c>
      <c r="D209" s="99" t="s">
        <v>73</v>
      </c>
      <c r="E209" s="62" t="s">
        <v>197</v>
      </c>
      <c r="F209" s="63" t="s">
        <v>27</v>
      </c>
      <c r="G209" s="63" t="s">
        <v>259</v>
      </c>
      <c r="H209" s="8">
        <v>-119</v>
      </c>
      <c r="I209" s="6" t="s">
        <v>285</v>
      </c>
      <c r="J209" s="105" t="s">
        <v>53</v>
      </c>
      <c r="K209" s="6" t="s">
        <v>18</v>
      </c>
      <c r="L209" s="6" t="s">
        <v>92</v>
      </c>
      <c r="M209" s="6" t="s">
        <v>93</v>
      </c>
      <c r="N209" s="73" t="s">
        <v>86</v>
      </c>
      <c r="O209" s="53"/>
      <c r="P209" s="2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x14ac:dyDescent="0.2">
      <c r="A210" s="6" t="s">
        <v>17</v>
      </c>
      <c r="B210" s="7" t="s">
        <v>16</v>
      </c>
      <c r="C210" s="7" t="s">
        <v>7</v>
      </c>
      <c r="D210" s="99" t="s">
        <v>222</v>
      </c>
      <c r="E210" s="62" t="s">
        <v>197</v>
      </c>
      <c r="F210" s="63" t="s">
        <v>27</v>
      </c>
      <c r="G210" s="63" t="s">
        <v>261</v>
      </c>
      <c r="H210" s="91">
        <v>-17</v>
      </c>
      <c r="I210" s="62" t="s">
        <v>286</v>
      </c>
      <c r="J210" s="105" t="s">
        <v>53</v>
      </c>
      <c r="K210" s="7" t="s">
        <v>18</v>
      </c>
      <c r="L210" s="62" t="s">
        <v>92</v>
      </c>
      <c r="M210" s="62" t="s">
        <v>93</v>
      </c>
      <c r="N210" s="73" t="s">
        <v>86</v>
      </c>
      <c r="O210" s="53"/>
      <c r="P210" s="2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x14ac:dyDescent="0.2">
      <c r="A211" s="6" t="s">
        <v>17</v>
      </c>
      <c r="B211" s="7" t="s">
        <v>16</v>
      </c>
      <c r="C211" s="7" t="s">
        <v>7</v>
      </c>
      <c r="D211" s="99" t="s">
        <v>223</v>
      </c>
      <c r="E211" s="62" t="s">
        <v>120</v>
      </c>
      <c r="F211" s="63" t="s">
        <v>27</v>
      </c>
      <c r="G211" s="63" t="s">
        <v>287</v>
      </c>
      <c r="H211" s="91">
        <v>-20</v>
      </c>
      <c r="I211" s="62" t="s">
        <v>288</v>
      </c>
      <c r="J211" s="105" t="s">
        <v>53</v>
      </c>
      <c r="K211" s="6" t="s">
        <v>18</v>
      </c>
      <c r="L211" s="62" t="s">
        <v>136</v>
      </c>
      <c r="M211" s="62" t="s">
        <v>123</v>
      </c>
      <c r="N211" s="73" t="s">
        <v>86</v>
      </c>
      <c r="O211" s="53"/>
      <c r="P211" s="2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x14ac:dyDescent="0.2">
      <c r="A212" s="6" t="s">
        <v>17</v>
      </c>
      <c r="B212" s="7" t="s">
        <v>16</v>
      </c>
      <c r="C212" s="7" t="s">
        <v>7</v>
      </c>
      <c r="D212" s="99" t="s">
        <v>224</v>
      </c>
      <c r="E212" s="62" t="s">
        <v>289</v>
      </c>
      <c r="F212" s="63" t="s">
        <v>27</v>
      </c>
      <c r="G212" s="63" t="s">
        <v>290</v>
      </c>
      <c r="H212" s="91">
        <v>-30</v>
      </c>
      <c r="I212" s="62" t="s">
        <v>291</v>
      </c>
      <c r="J212" s="105" t="s">
        <v>53</v>
      </c>
      <c r="K212" s="7" t="s">
        <v>18</v>
      </c>
      <c r="L212" s="62" t="s">
        <v>117</v>
      </c>
      <c r="M212" s="62" t="s">
        <v>118</v>
      </c>
      <c r="N212" s="73" t="s">
        <v>86</v>
      </c>
      <c r="O212" s="53"/>
      <c r="P212" s="2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x14ac:dyDescent="0.2">
      <c r="A213" s="6" t="s">
        <v>17</v>
      </c>
      <c r="B213" s="7" t="s">
        <v>16</v>
      </c>
      <c r="C213" s="7" t="s">
        <v>7</v>
      </c>
      <c r="D213" s="99" t="s">
        <v>225</v>
      </c>
      <c r="E213" s="62" t="s">
        <v>130</v>
      </c>
      <c r="F213" s="63" t="s">
        <v>27</v>
      </c>
      <c r="G213" s="63" t="s">
        <v>292</v>
      </c>
      <c r="H213" s="91">
        <v>-18</v>
      </c>
      <c r="I213" s="62" t="s">
        <v>293</v>
      </c>
      <c r="J213" s="105" t="s">
        <v>53</v>
      </c>
      <c r="K213" s="6" t="s">
        <v>18</v>
      </c>
      <c r="L213" s="62" t="s">
        <v>294</v>
      </c>
      <c r="M213" s="62" t="s">
        <v>133</v>
      </c>
      <c r="N213" s="73" t="s">
        <v>86</v>
      </c>
      <c r="O213" s="53"/>
      <c r="P213" s="2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25.5" x14ac:dyDescent="0.2">
      <c r="A214" s="6" t="s">
        <v>17</v>
      </c>
      <c r="B214" s="7" t="s">
        <v>16</v>
      </c>
      <c r="C214" s="7" t="s">
        <v>7</v>
      </c>
      <c r="D214" s="99" t="s">
        <v>226</v>
      </c>
      <c r="E214" s="62" t="s">
        <v>103</v>
      </c>
      <c r="F214" s="63" t="s">
        <v>27</v>
      </c>
      <c r="G214" s="63" t="s">
        <v>306</v>
      </c>
      <c r="H214" s="8">
        <v>-55</v>
      </c>
      <c r="I214" s="6" t="s">
        <v>305</v>
      </c>
      <c r="J214" s="105" t="s">
        <v>53</v>
      </c>
      <c r="K214" s="6" t="s">
        <v>18</v>
      </c>
      <c r="L214" s="6" t="s">
        <v>102</v>
      </c>
      <c r="M214" s="6" t="s">
        <v>52</v>
      </c>
      <c r="N214" s="73" t="s">
        <v>86</v>
      </c>
      <c r="O214" s="53"/>
      <c r="P214" s="2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x14ac:dyDescent="0.2">
      <c r="A215" s="6" t="s">
        <v>17</v>
      </c>
      <c r="B215" s="7" t="s">
        <v>16</v>
      </c>
      <c r="C215" s="7" t="s">
        <v>7</v>
      </c>
      <c r="D215" s="99" t="s">
        <v>227</v>
      </c>
      <c r="E215" s="62" t="s">
        <v>197</v>
      </c>
      <c r="F215" s="63" t="s">
        <v>27</v>
      </c>
      <c r="G215" s="63" t="s">
        <v>264</v>
      </c>
      <c r="H215" s="91">
        <v>-87</v>
      </c>
      <c r="I215" s="62" t="s">
        <v>247</v>
      </c>
      <c r="J215" s="105" t="s">
        <v>53</v>
      </c>
      <c r="K215" s="6" t="s">
        <v>18</v>
      </c>
      <c r="L215" s="62" t="s">
        <v>92</v>
      </c>
      <c r="M215" s="62" t="s">
        <v>93</v>
      </c>
      <c r="N215" s="73" t="s">
        <v>86</v>
      </c>
      <c r="O215" s="53"/>
      <c r="P215" s="2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x14ac:dyDescent="0.2">
      <c r="A216" s="6" t="s">
        <v>17</v>
      </c>
      <c r="B216" s="7" t="s">
        <v>16</v>
      </c>
      <c r="C216" s="7" t="s">
        <v>7</v>
      </c>
      <c r="D216" s="99" t="s">
        <v>228</v>
      </c>
      <c r="E216" s="62" t="s">
        <v>188</v>
      </c>
      <c r="F216" s="63" t="s">
        <v>27</v>
      </c>
      <c r="G216" s="63" t="s">
        <v>308</v>
      </c>
      <c r="H216" s="91">
        <v>-58</v>
      </c>
      <c r="I216" s="62" t="s">
        <v>307</v>
      </c>
      <c r="J216" s="105" t="s">
        <v>53</v>
      </c>
      <c r="K216" s="7" t="s">
        <v>18</v>
      </c>
      <c r="L216" s="62" t="s">
        <v>278</v>
      </c>
      <c r="M216" s="62" t="s">
        <v>113</v>
      </c>
      <c r="N216" s="73" t="s">
        <v>86</v>
      </c>
      <c r="O216" s="53"/>
      <c r="P216" s="2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s="122" customFormat="1" x14ac:dyDescent="0.2">
      <c r="A217" s="6" t="s">
        <v>17</v>
      </c>
      <c r="B217" s="7" t="s">
        <v>16</v>
      </c>
      <c r="C217" s="7" t="s">
        <v>7</v>
      </c>
      <c r="D217" s="99" t="s">
        <v>229</v>
      </c>
      <c r="E217" s="62" t="s">
        <v>270</v>
      </c>
      <c r="F217" s="63" t="s">
        <v>27</v>
      </c>
      <c r="G217" s="63" t="s">
        <v>309</v>
      </c>
      <c r="H217" s="91">
        <v>-10</v>
      </c>
      <c r="I217" s="62" t="s">
        <v>310</v>
      </c>
      <c r="J217" s="105" t="s">
        <v>53</v>
      </c>
      <c r="K217" s="7" t="s">
        <v>18</v>
      </c>
      <c r="L217" s="62" t="s">
        <v>273</v>
      </c>
      <c r="M217" s="62" t="s">
        <v>274</v>
      </c>
      <c r="N217" s="73" t="s">
        <v>86</v>
      </c>
      <c r="O217" s="53"/>
      <c r="P217" s="2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s="122" customFormat="1" x14ac:dyDescent="0.2">
      <c r="A218" s="6" t="s">
        <v>17</v>
      </c>
      <c r="B218" s="7" t="s">
        <v>16</v>
      </c>
      <c r="C218" s="7" t="s">
        <v>7</v>
      </c>
      <c r="D218" s="99" t="s">
        <v>230</v>
      </c>
      <c r="E218" s="62" t="s">
        <v>197</v>
      </c>
      <c r="F218" s="63" t="s">
        <v>27</v>
      </c>
      <c r="G218" s="63" t="s">
        <v>212</v>
      </c>
      <c r="H218" s="91">
        <v>-6</v>
      </c>
      <c r="I218" s="62" t="s">
        <v>18</v>
      </c>
      <c r="J218" s="105" t="s">
        <v>53</v>
      </c>
      <c r="K218" s="7" t="s">
        <v>18</v>
      </c>
      <c r="L218" s="62" t="s">
        <v>92</v>
      </c>
      <c r="M218" s="62" t="s">
        <v>93</v>
      </c>
      <c r="N218" s="73" t="s">
        <v>86</v>
      </c>
      <c r="O218" s="53"/>
      <c r="P218" s="2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s="122" customFormat="1" x14ac:dyDescent="0.2">
      <c r="A219" s="6" t="s">
        <v>17</v>
      </c>
      <c r="B219" s="7" t="s">
        <v>16</v>
      </c>
      <c r="C219" s="7" t="s">
        <v>7</v>
      </c>
      <c r="D219" s="99" t="s">
        <v>231</v>
      </c>
      <c r="E219" s="62" t="s">
        <v>120</v>
      </c>
      <c r="F219" s="63" t="s">
        <v>27</v>
      </c>
      <c r="G219" s="63" t="s">
        <v>311</v>
      </c>
      <c r="H219" s="91">
        <v>-23</v>
      </c>
      <c r="I219" s="62" t="s">
        <v>211</v>
      </c>
      <c r="J219" s="105" t="s">
        <v>53</v>
      </c>
      <c r="K219" s="7" t="s">
        <v>18</v>
      </c>
      <c r="L219" s="62" t="s">
        <v>136</v>
      </c>
      <c r="M219" s="62" t="s">
        <v>123</v>
      </c>
      <c r="N219" s="73" t="s">
        <v>86</v>
      </c>
      <c r="O219" s="53"/>
      <c r="P219" s="2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s="122" customFormat="1" x14ac:dyDescent="0.2">
      <c r="A220" s="6" t="s">
        <v>17</v>
      </c>
      <c r="B220" s="7" t="s">
        <v>16</v>
      </c>
      <c r="C220" s="7" t="s">
        <v>7</v>
      </c>
      <c r="D220" s="99" t="s">
        <v>232</v>
      </c>
      <c r="E220" s="62" t="s">
        <v>197</v>
      </c>
      <c r="F220" s="63" t="s">
        <v>27</v>
      </c>
      <c r="G220" s="63" t="s">
        <v>98</v>
      </c>
      <c r="H220" s="8">
        <v>-100</v>
      </c>
      <c r="I220" s="6" t="s">
        <v>312</v>
      </c>
      <c r="J220" s="105" t="s">
        <v>53</v>
      </c>
      <c r="K220" s="6" t="s">
        <v>18</v>
      </c>
      <c r="L220" s="6" t="s">
        <v>92</v>
      </c>
      <c r="M220" s="6" t="s">
        <v>93</v>
      </c>
      <c r="N220" s="73" t="s">
        <v>86</v>
      </c>
      <c r="O220" s="53"/>
      <c r="P220" s="2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x14ac:dyDescent="0.2">
      <c r="A221" s="6" t="s">
        <v>17</v>
      </c>
      <c r="B221" s="7" t="s">
        <v>16</v>
      </c>
      <c r="C221" s="7" t="s">
        <v>7</v>
      </c>
      <c r="D221" s="99" t="s">
        <v>233</v>
      </c>
      <c r="E221" s="62" t="s">
        <v>197</v>
      </c>
      <c r="F221" s="63" t="s">
        <v>27</v>
      </c>
      <c r="G221" s="63" t="s">
        <v>258</v>
      </c>
      <c r="H221" s="8">
        <v>-70</v>
      </c>
      <c r="I221" s="6" t="s">
        <v>313</v>
      </c>
      <c r="J221" s="105" t="s">
        <v>53</v>
      </c>
      <c r="K221" s="6" t="s">
        <v>18</v>
      </c>
      <c r="L221" s="6" t="s">
        <v>92</v>
      </c>
      <c r="M221" s="6" t="s">
        <v>93</v>
      </c>
      <c r="N221" s="73" t="s">
        <v>86</v>
      </c>
      <c r="O221" s="53"/>
      <c r="P221" s="2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s="122" customFormat="1" ht="25.5" x14ac:dyDescent="0.2">
      <c r="A222" s="6" t="s">
        <v>17</v>
      </c>
      <c r="B222" s="7" t="s">
        <v>16</v>
      </c>
      <c r="C222" s="7" t="s">
        <v>7</v>
      </c>
      <c r="D222" s="99" t="s">
        <v>234</v>
      </c>
      <c r="E222" s="62" t="s">
        <v>103</v>
      </c>
      <c r="F222" s="63" t="s">
        <v>27</v>
      </c>
      <c r="G222" s="63" t="s">
        <v>317</v>
      </c>
      <c r="H222" s="8">
        <v>-75</v>
      </c>
      <c r="I222" s="6" t="s">
        <v>315</v>
      </c>
      <c r="J222" s="105" t="s">
        <v>53</v>
      </c>
      <c r="K222" s="6" t="s">
        <v>18</v>
      </c>
      <c r="L222" s="6" t="s">
        <v>102</v>
      </c>
      <c r="M222" s="6" t="s">
        <v>52</v>
      </c>
      <c r="N222" s="73" t="s">
        <v>86</v>
      </c>
      <c r="O222" s="53"/>
      <c r="P222" s="2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s="122" customFormat="1" ht="25.5" x14ac:dyDescent="0.2">
      <c r="A223" s="6" t="s">
        <v>17</v>
      </c>
      <c r="B223" s="7" t="s">
        <v>16</v>
      </c>
      <c r="C223" s="7" t="s">
        <v>7</v>
      </c>
      <c r="D223" s="99" t="s">
        <v>235</v>
      </c>
      <c r="E223" s="62" t="s">
        <v>103</v>
      </c>
      <c r="F223" s="63" t="s">
        <v>27</v>
      </c>
      <c r="G223" s="63" t="s">
        <v>316</v>
      </c>
      <c r="H223" s="89">
        <v>-72</v>
      </c>
      <c r="I223" s="62" t="s">
        <v>314</v>
      </c>
      <c r="J223" s="105" t="s">
        <v>53</v>
      </c>
      <c r="K223" s="7" t="s">
        <v>18</v>
      </c>
      <c r="L223" s="6" t="s">
        <v>102</v>
      </c>
      <c r="M223" s="6" t="s">
        <v>52</v>
      </c>
      <c r="N223" s="73" t="s">
        <v>86</v>
      </c>
      <c r="O223" s="53"/>
      <c r="P223" s="2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25.5" x14ac:dyDescent="0.2">
      <c r="A224" s="6" t="s">
        <v>17</v>
      </c>
      <c r="B224" s="7" t="s">
        <v>16</v>
      </c>
      <c r="C224" s="7" t="s">
        <v>7</v>
      </c>
      <c r="D224" s="99" t="s">
        <v>236</v>
      </c>
      <c r="E224" s="62" t="s">
        <v>296</v>
      </c>
      <c r="F224" s="63" t="s">
        <v>27</v>
      </c>
      <c r="G224" s="63" t="s">
        <v>297</v>
      </c>
      <c r="H224" s="91">
        <v>-4132</v>
      </c>
      <c r="I224" s="62" t="s">
        <v>298</v>
      </c>
      <c r="J224" s="105" t="s">
        <v>299</v>
      </c>
      <c r="K224" s="7" t="s">
        <v>18</v>
      </c>
      <c r="L224" s="62" t="s">
        <v>252</v>
      </c>
      <c r="M224" s="62" t="s">
        <v>253</v>
      </c>
      <c r="N224" s="73" t="s">
        <v>86</v>
      </c>
      <c r="O224" s="66"/>
      <c r="P224" s="2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25.5" x14ac:dyDescent="0.2">
      <c r="A225" s="6" t="s">
        <v>17</v>
      </c>
      <c r="B225" s="7" t="s">
        <v>16</v>
      </c>
      <c r="C225" s="7" t="s">
        <v>7</v>
      </c>
      <c r="D225" s="99" t="s">
        <v>237</v>
      </c>
      <c r="E225" s="62" t="s">
        <v>103</v>
      </c>
      <c r="F225" s="63" t="s">
        <v>27</v>
      </c>
      <c r="G225" s="63" t="s">
        <v>325</v>
      </c>
      <c r="H225" s="91">
        <v>-1129</v>
      </c>
      <c r="I225" s="62" t="s">
        <v>324</v>
      </c>
      <c r="J225" s="105" t="s">
        <v>109</v>
      </c>
      <c r="K225" s="7" t="s">
        <v>116</v>
      </c>
      <c r="L225" s="62" t="s">
        <v>102</v>
      </c>
      <c r="M225" s="62" t="s">
        <v>52</v>
      </c>
      <c r="N225" s="73" t="s">
        <v>86</v>
      </c>
      <c r="O225" s="66"/>
      <c r="P225" s="2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x14ac:dyDescent="0.2">
      <c r="A226" s="6" t="s">
        <v>17</v>
      </c>
      <c r="B226" s="7" t="s">
        <v>16</v>
      </c>
      <c r="C226" s="7" t="s">
        <v>7</v>
      </c>
      <c r="D226" s="99" t="s">
        <v>238</v>
      </c>
      <c r="E226" s="62" t="s">
        <v>188</v>
      </c>
      <c r="F226" s="63" t="s">
        <v>27</v>
      </c>
      <c r="G226" s="63" t="s">
        <v>308</v>
      </c>
      <c r="H226" s="91">
        <v>-1015</v>
      </c>
      <c r="I226" s="62" t="s">
        <v>307</v>
      </c>
      <c r="J226" s="105" t="s">
        <v>53</v>
      </c>
      <c r="K226" s="7" t="s">
        <v>116</v>
      </c>
      <c r="L226" s="62" t="s">
        <v>278</v>
      </c>
      <c r="M226" s="62" t="s">
        <v>113</v>
      </c>
      <c r="N226" s="73" t="s">
        <v>86</v>
      </c>
      <c r="O226" s="66"/>
      <c r="P226" s="2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idden="1" x14ac:dyDescent="0.2">
      <c r="A227" s="6" t="s">
        <v>17</v>
      </c>
      <c r="B227" s="7" t="s">
        <v>16</v>
      </c>
      <c r="C227" s="7" t="s">
        <v>7</v>
      </c>
      <c r="D227" s="7"/>
      <c r="E227" s="62"/>
      <c r="F227" s="63"/>
      <c r="G227" s="63"/>
      <c r="H227" s="91"/>
      <c r="I227" s="62"/>
      <c r="J227" s="105"/>
      <c r="K227" s="7"/>
      <c r="L227" s="62"/>
      <c r="M227" s="62"/>
      <c r="N227" s="73"/>
      <c r="O227" s="66"/>
      <c r="P227" s="2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idden="1" x14ac:dyDescent="0.2">
      <c r="A228" s="6" t="s">
        <v>17</v>
      </c>
      <c r="B228" s="7" t="s">
        <v>16</v>
      </c>
      <c r="C228" s="7" t="s">
        <v>7</v>
      </c>
      <c r="D228" s="7"/>
      <c r="E228" s="62"/>
      <c r="F228" s="63"/>
      <c r="G228" s="63"/>
      <c r="H228" s="91"/>
      <c r="I228" s="62"/>
      <c r="J228" s="105"/>
      <c r="K228" s="7"/>
      <c r="L228" s="62"/>
      <c r="M228" s="62"/>
      <c r="N228" s="73"/>
      <c r="O228" s="66"/>
      <c r="P228" s="2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idden="1" x14ac:dyDescent="0.2">
      <c r="A229" s="6" t="s">
        <v>17</v>
      </c>
      <c r="B229" s="7" t="s">
        <v>16</v>
      </c>
      <c r="C229" s="7" t="s">
        <v>7</v>
      </c>
      <c r="D229" s="7"/>
      <c r="E229" s="62"/>
      <c r="F229" s="63"/>
      <c r="G229" s="63"/>
      <c r="H229" s="91"/>
      <c r="I229" s="62"/>
      <c r="J229" s="105"/>
      <c r="K229" s="7"/>
      <c r="L229" s="62"/>
      <c r="M229" s="62"/>
      <c r="N229" s="73"/>
      <c r="O229" s="66"/>
      <c r="P229" s="2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idden="1" x14ac:dyDescent="0.2">
      <c r="A230" s="6" t="s">
        <v>17</v>
      </c>
      <c r="B230" s="7" t="s">
        <v>16</v>
      </c>
      <c r="C230" s="7" t="s">
        <v>7</v>
      </c>
      <c r="D230" s="7"/>
      <c r="E230" s="62"/>
      <c r="F230" s="63"/>
      <c r="G230" s="63"/>
      <c r="H230" s="91"/>
      <c r="I230" s="62"/>
      <c r="J230" s="105"/>
      <c r="K230" s="7"/>
      <c r="L230" s="62"/>
      <c r="M230" s="62"/>
      <c r="N230" s="73"/>
      <c r="O230" s="66"/>
      <c r="P230" s="2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idden="1" x14ac:dyDescent="0.2">
      <c r="A231" s="6" t="s">
        <v>17</v>
      </c>
      <c r="B231" s="7" t="s">
        <v>16</v>
      </c>
      <c r="C231" s="7" t="s">
        <v>7</v>
      </c>
      <c r="D231" s="7"/>
      <c r="E231" s="62"/>
      <c r="F231" s="63"/>
      <c r="G231" s="63"/>
      <c r="H231" s="91"/>
      <c r="I231" s="62"/>
      <c r="J231" s="105"/>
      <c r="K231" s="7"/>
      <c r="L231" s="62"/>
      <c r="M231" s="62"/>
      <c r="N231" s="73"/>
      <c r="O231" s="66"/>
      <c r="P231" s="2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idden="1" x14ac:dyDescent="0.2">
      <c r="A232" s="6"/>
      <c r="B232" s="7"/>
      <c r="C232" s="7"/>
      <c r="D232" s="7"/>
      <c r="E232" s="62"/>
      <c r="F232" s="63"/>
      <c r="G232" s="63"/>
      <c r="H232" s="91"/>
      <c r="I232" s="62"/>
      <c r="J232" s="105"/>
      <c r="K232" s="7"/>
      <c r="L232" s="62"/>
      <c r="M232" s="62"/>
      <c r="N232" s="73"/>
      <c r="O232" s="66"/>
      <c r="P232" s="2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idden="1" x14ac:dyDescent="0.2">
      <c r="A233" s="6"/>
      <c r="B233" s="7"/>
      <c r="C233" s="7"/>
      <c r="D233" s="7"/>
      <c r="E233" s="62"/>
      <c r="F233" s="63"/>
      <c r="G233" s="63"/>
      <c r="H233" s="91"/>
      <c r="I233" s="62"/>
      <c r="J233" s="105"/>
      <c r="K233" s="7"/>
      <c r="L233" s="62"/>
      <c r="M233" s="62"/>
      <c r="N233" s="73"/>
      <c r="O233" s="66"/>
      <c r="P233" s="2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idden="1" x14ac:dyDescent="0.2">
      <c r="A234" s="6"/>
      <c r="B234" s="7"/>
      <c r="C234" s="7"/>
      <c r="D234" s="7"/>
      <c r="E234" s="7"/>
      <c r="F234" s="7"/>
      <c r="G234" s="13"/>
      <c r="H234" s="8"/>
      <c r="I234" s="6"/>
      <c r="J234" s="105"/>
      <c r="K234" s="6"/>
      <c r="L234" s="6"/>
      <c r="M234" s="6"/>
      <c r="N234" s="96"/>
      <c r="O234" s="34"/>
      <c r="P234" s="2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idden="1" x14ac:dyDescent="0.2"/>
    <row r="236" spans="1:32" hidden="1" x14ac:dyDescent="0.2"/>
    <row r="237" spans="1:32" hidden="1" x14ac:dyDescent="0.2">
      <c r="G237" s="36" t="s">
        <v>55</v>
      </c>
    </row>
    <row r="238" spans="1:32" hidden="1" x14ac:dyDescent="0.2">
      <c r="G238" s="36"/>
    </row>
    <row r="239" spans="1:32" hidden="1" x14ac:dyDescent="0.2">
      <c r="A239" s="7" t="s">
        <v>56</v>
      </c>
      <c r="B239" s="7" t="s">
        <v>16</v>
      </c>
      <c r="C239" s="7" t="s">
        <v>7</v>
      </c>
      <c r="D239" s="76"/>
      <c r="E239" s="32"/>
      <c r="F239" s="77"/>
      <c r="G239" s="74"/>
      <c r="H239" s="79"/>
      <c r="I239" s="7" t="s">
        <v>54</v>
      </c>
      <c r="J239" s="105" t="s">
        <v>57</v>
      </c>
      <c r="K239" s="7" t="s">
        <v>18</v>
      </c>
      <c r="L239" s="7" t="s">
        <v>58</v>
      </c>
      <c r="M239" s="7" t="s">
        <v>52</v>
      </c>
      <c r="N239" s="73"/>
      <c r="O239" s="66"/>
    </row>
    <row r="240" spans="1:32" hidden="1" x14ac:dyDescent="0.2">
      <c r="A240" s="7" t="s">
        <v>56</v>
      </c>
      <c r="B240" s="7" t="s">
        <v>16</v>
      </c>
      <c r="C240" s="7" t="s">
        <v>7</v>
      </c>
      <c r="D240" s="76"/>
      <c r="E240" s="32"/>
      <c r="F240" s="77"/>
      <c r="G240" s="75"/>
      <c r="H240" s="79"/>
      <c r="I240" s="7" t="s">
        <v>54</v>
      </c>
      <c r="J240" s="105" t="s">
        <v>57</v>
      </c>
      <c r="K240" s="7" t="s">
        <v>18</v>
      </c>
      <c r="L240" s="7" t="s">
        <v>58</v>
      </c>
      <c r="M240" s="7" t="s">
        <v>52</v>
      </c>
      <c r="N240" s="73"/>
      <c r="O240" s="66"/>
    </row>
    <row r="241" spans="1:32" hidden="1" x14ac:dyDescent="0.2"/>
    <row r="242" spans="1:32" hidden="1" x14ac:dyDescent="0.2"/>
    <row r="243" spans="1:32" hidden="1" x14ac:dyDescent="0.2">
      <c r="G243" s="14" t="s">
        <v>28</v>
      </c>
      <c r="H243" s="80">
        <f>SUM(H20:H43)+SUM(H48:H67)+H244-SUM(H74:H125)-SUM(H130:H241)+H245</f>
        <v>-140</v>
      </c>
      <c r="J243" s="116"/>
      <c r="K243" s="18"/>
      <c r="L243" s="18" t="s">
        <v>81</v>
      </c>
      <c r="M243" s="18" t="s">
        <v>30</v>
      </c>
    </row>
    <row r="244" spans="1:32" hidden="1" x14ac:dyDescent="0.2">
      <c r="A244"/>
      <c r="B244"/>
      <c r="C244"/>
      <c r="G244" s="66" t="s">
        <v>46</v>
      </c>
      <c r="H244" s="48">
        <f>H88+AH102+H103+H104+H115+H120+H121</f>
        <v>40858</v>
      </c>
      <c r="J244" s="116" t="s">
        <v>31</v>
      </c>
      <c r="K244" s="19">
        <f>H20+H21+H22+H24+H28+H29+H32+H34</f>
        <v>830667</v>
      </c>
      <c r="L244" s="18">
        <v>28984234</v>
      </c>
      <c r="M244" s="20">
        <f>K244+L244</f>
        <v>29814901</v>
      </c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idden="1" x14ac:dyDescent="0.2">
      <c r="A245"/>
      <c r="B245"/>
      <c r="C245"/>
      <c r="G245" s="1" t="s">
        <v>47</v>
      </c>
      <c r="H245" s="64">
        <f>H81+H83</f>
        <v>2243590</v>
      </c>
      <c r="J245" s="116" t="s">
        <v>32</v>
      </c>
      <c r="K245" s="21">
        <f>SUM(H76:H241)</f>
        <v>3115255</v>
      </c>
      <c r="L245" s="18">
        <v>35482743</v>
      </c>
      <c r="M245" s="20">
        <f>K245+L245</f>
        <v>38597998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idden="1" x14ac:dyDescent="0.2">
      <c r="A246"/>
      <c r="B246"/>
      <c r="C246"/>
      <c r="J246" s="116"/>
      <c r="K246" s="21"/>
      <c r="L246" s="18"/>
      <c r="M246" s="20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idden="1" x14ac:dyDescent="0.2">
      <c r="A247"/>
      <c r="B247"/>
      <c r="C247"/>
      <c r="J247" s="116"/>
      <c r="K247" s="83">
        <f>H244+K244-K245+H245</f>
        <v>-140</v>
      </c>
      <c r="L247" s="18"/>
      <c r="M247" s="20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idden="1" x14ac:dyDescent="0.2">
      <c r="A248"/>
      <c r="B248"/>
      <c r="C248"/>
      <c r="J248" s="116"/>
      <c r="K248" s="83"/>
      <c r="L248" s="18"/>
      <c r="M248" s="20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5.75" hidden="1" x14ac:dyDescent="0.25">
      <c r="A249"/>
      <c r="B249"/>
      <c r="C249"/>
      <c r="F249" s="22" t="s">
        <v>38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idden="1" x14ac:dyDescent="0.2"/>
    <row r="251" spans="1:32" hidden="1" x14ac:dyDescent="0.2">
      <c r="A251"/>
      <c r="B251"/>
      <c r="C251"/>
      <c r="E251" s="10" t="s">
        <v>39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idden="1" x14ac:dyDescent="0.2"/>
    <row r="253" spans="1:32" hidden="1" x14ac:dyDescent="0.2">
      <c r="A253"/>
      <c r="B253"/>
      <c r="C253"/>
      <c r="D253" s="9" t="s">
        <v>48</v>
      </c>
      <c r="E253" s="9" t="s">
        <v>19</v>
      </c>
      <c r="F253" s="9" t="s">
        <v>20</v>
      </c>
      <c r="G253" s="9" t="s">
        <v>20</v>
      </c>
      <c r="H253" s="5" t="s">
        <v>9</v>
      </c>
      <c r="I253" s="15" t="s">
        <v>36</v>
      </c>
      <c r="J253" s="117" t="s">
        <v>29</v>
      </c>
      <c r="K253" s="15" t="s">
        <v>35</v>
      </c>
      <c r="L253" s="15" t="s">
        <v>33</v>
      </c>
      <c r="M253" s="15" t="s">
        <v>34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idden="1" x14ac:dyDescent="0.2">
      <c r="A254"/>
      <c r="B254"/>
      <c r="C254"/>
      <c r="D254" s="7"/>
      <c r="E254" s="23"/>
      <c r="F254" s="16"/>
      <c r="G254" s="13"/>
      <c r="H254" s="8"/>
      <c r="I254" s="6"/>
      <c r="J254" s="105"/>
      <c r="K254" s="6"/>
      <c r="L254" s="6"/>
      <c r="M254" s="6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idden="1" x14ac:dyDescent="0.2">
      <c r="A255"/>
      <c r="B255"/>
      <c r="C255"/>
      <c r="D255" s="7"/>
      <c r="E255" s="7"/>
      <c r="F255" s="16"/>
      <c r="G255" s="13"/>
      <c r="H255" s="8"/>
      <c r="I255" s="6"/>
      <c r="J255" s="105"/>
      <c r="K255" s="6"/>
      <c r="L255" s="6"/>
      <c r="M255" s="6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idden="1" x14ac:dyDescent="0.2"/>
    <row r="257" spans="1:32" hidden="1" x14ac:dyDescent="0.2"/>
    <row r="258" spans="1:32" hidden="1" x14ac:dyDescent="0.2"/>
    <row r="259" spans="1:32" hidden="1" x14ac:dyDescent="0.2"/>
    <row r="260" spans="1:32" hidden="1" x14ac:dyDescent="0.2"/>
    <row r="261" spans="1:32" hidden="1" x14ac:dyDescent="0.2">
      <c r="E261" s="10" t="s">
        <v>40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idden="1" x14ac:dyDescent="0.2"/>
    <row r="263" spans="1:32" hidden="1" x14ac:dyDescent="0.2">
      <c r="D263" s="9" t="s">
        <v>48</v>
      </c>
      <c r="E263" s="9" t="s">
        <v>19</v>
      </c>
      <c r="F263" s="9" t="s">
        <v>20</v>
      </c>
      <c r="G263" s="9" t="s">
        <v>20</v>
      </c>
      <c r="H263" s="5" t="s">
        <v>9</v>
      </c>
      <c r="I263" s="15" t="s">
        <v>36</v>
      </c>
      <c r="J263" s="117" t="s">
        <v>29</v>
      </c>
      <c r="K263" s="15" t="s">
        <v>35</v>
      </c>
      <c r="L263" s="15" t="s">
        <v>33</v>
      </c>
      <c r="M263" s="15" t="s">
        <v>34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idden="1" x14ac:dyDescent="0.2">
      <c r="D264" s="7"/>
      <c r="E264" s="7"/>
      <c r="F264" s="16"/>
      <c r="G264" s="13"/>
      <c r="H264" s="8"/>
      <c r="I264" s="6"/>
      <c r="J264" s="105"/>
      <c r="K264" s="6"/>
      <c r="L264" s="6"/>
      <c r="M264" s="6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idden="1" x14ac:dyDescent="0.2">
      <c r="A265" s="6"/>
      <c r="B265" s="7"/>
      <c r="C265" s="26"/>
      <c r="D265" s="7"/>
      <c r="E265" s="17"/>
      <c r="F265" s="16"/>
      <c r="G265" s="16"/>
      <c r="H265" s="8"/>
      <c r="I265" s="15"/>
      <c r="J265" s="117"/>
      <c r="K265" s="15"/>
      <c r="L265" s="15"/>
      <c r="M265" s="15"/>
      <c r="N265" s="69"/>
      <c r="O265" s="47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idden="1" x14ac:dyDescent="0.2">
      <c r="A266" s="6"/>
      <c r="B266" s="7"/>
      <c r="C266" s="26"/>
      <c r="D266" s="7"/>
      <c r="E266" s="17"/>
      <c r="F266" s="16"/>
      <c r="G266" s="16"/>
      <c r="H266" s="8"/>
      <c r="I266" s="15"/>
      <c r="J266" s="117"/>
      <c r="K266" s="15"/>
      <c r="L266" s="15"/>
      <c r="M266" s="15"/>
      <c r="N266" s="69"/>
      <c r="O266" s="47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idden="1" x14ac:dyDescent="0.2">
      <c r="A267" s="6"/>
      <c r="B267" s="7"/>
      <c r="C267" s="26"/>
      <c r="D267" s="7"/>
      <c r="E267" s="17"/>
      <c r="F267" s="16"/>
      <c r="G267" s="16"/>
      <c r="H267" s="8"/>
      <c r="I267" s="15"/>
      <c r="J267" s="117"/>
      <c r="K267" s="15"/>
      <c r="L267" s="15"/>
      <c r="M267" s="15"/>
      <c r="N267" s="69"/>
      <c r="O267" s="4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idden="1" x14ac:dyDescent="0.2">
      <c r="A268" s="6"/>
      <c r="B268" s="7"/>
      <c r="C268" s="26"/>
      <c r="D268" s="7"/>
      <c r="E268" s="17"/>
      <c r="F268" s="16"/>
      <c r="G268" s="16"/>
      <c r="H268" s="8"/>
      <c r="I268" s="15"/>
      <c r="J268" s="117"/>
      <c r="K268" s="15"/>
      <c r="L268" s="15"/>
      <c r="M268" s="15"/>
      <c r="N268" s="69"/>
      <c r="O268" s="47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idden="1" x14ac:dyDescent="0.2">
      <c r="D269" s="7"/>
      <c r="E269" s="7"/>
      <c r="F269" s="16"/>
      <c r="G269" s="13"/>
      <c r="H269" s="49"/>
      <c r="I269" s="6"/>
      <c r="J269" s="105"/>
      <c r="K269" s="6"/>
      <c r="L269" s="6"/>
      <c r="M269" s="6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idden="1" x14ac:dyDescent="0.2">
      <c r="D270" s="7"/>
      <c r="E270" s="17"/>
      <c r="F270" s="16"/>
      <c r="G270" s="16"/>
      <c r="H270" s="49"/>
      <c r="I270" s="15"/>
      <c r="J270" s="117"/>
      <c r="K270" s="15"/>
      <c r="L270" s="15"/>
      <c r="M270" s="15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idden="1" x14ac:dyDescent="0.2"/>
    <row r="272" spans="1:32" hidden="1" x14ac:dyDescent="0.2"/>
    <row r="273" hidden="1" x14ac:dyDescent="0.2"/>
  </sheetData>
  <mergeCells count="3">
    <mergeCell ref="G9:J9"/>
    <mergeCell ref="G10:J10"/>
    <mergeCell ref="G11:J11"/>
  </mergeCells>
  <pageMargins left="0.35433070866141736" right="0.15748031496062992" top="0.59055118110236227" bottom="0.59055118110236227" header="0.31496062992125984" footer="0.31496062992125984"/>
  <pageSetup paperSize="9" scale="90" fitToWidth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Veidne_ Budžets1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Puķīte</dc:creator>
  <cp:lastModifiedBy>DaceC</cp:lastModifiedBy>
  <cp:lastPrinted>2020-09-30T05:06:34Z</cp:lastPrinted>
  <dcterms:created xsi:type="dcterms:W3CDTF">2020-04-29T11:20:51Z</dcterms:created>
  <dcterms:modified xsi:type="dcterms:W3CDTF">2020-11-26T18:37:09Z</dcterms:modified>
</cp:coreProperties>
</file>